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560" windowHeight="11580" activeTab="0"/>
  </bookViews>
  <sheets>
    <sheet name="1_ФОРМА_ЗАЯВКИ" sheetId="1" r:id="rId1"/>
    <sheet name="2_ПРИЛОЖЕНИЕ_№_1 " sheetId="2" r:id="rId2"/>
    <sheet name="3_ПРИЛОЖЕНИЕ_№_2" sheetId="3" r:id="rId3"/>
    <sheet name=" 4_Расчет_норм-ов_ ГОРОД" sheetId="4" r:id="rId4"/>
    <sheet name="5_Расчет_норм-ов_ СЕЛО" sheetId="5" r:id="rId5"/>
  </sheets>
  <definedNames>
    <definedName name="_xlnm.Print_Area" localSheetId="3">' 4_Расчет_норм-ов_ ГОРОД'!$A$1:$I$15</definedName>
    <definedName name="_xlnm.Print_Area" localSheetId="1">'2_ПРИЛОЖЕНИЕ_№_1 '!$A$1:$G$25</definedName>
    <definedName name="_xlnm.Print_Area" localSheetId="2">'3_ПРИЛОЖЕНИЕ_№_2'!$A$1:$G$18</definedName>
    <definedName name="_xlnm.Print_Area" localSheetId="4">'5_Расчет_норм-ов_ СЕЛО'!$A$1:$I$15</definedName>
  </definedNames>
  <calcPr fullCalcOnLoad="1"/>
</workbook>
</file>

<file path=xl/sharedStrings.xml><?xml version="1.0" encoding="utf-8"?>
<sst xmlns="http://schemas.openxmlformats.org/spreadsheetml/2006/main" count="271" uniqueCount="140">
  <si>
    <t>Директору ГП КО «ЕСОО»</t>
  </si>
  <si>
    <t>Полное наименование</t>
  </si>
  <si>
    <t>ОГРН</t>
  </si>
  <si>
    <t>Дата присвоения ОГРН</t>
  </si>
  <si>
    <t>ИНН</t>
  </si>
  <si>
    <t>Индекс</t>
  </si>
  <si>
    <t>Нас. Пункт</t>
  </si>
  <si>
    <t>Муниц. район</t>
  </si>
  <si>
    <t>Улица</t>
  </si>
  <si>
    <t>Дом</t>
  </si>
  <si>
    <t>Фактический адрес</t>
  </si>
  <si>
    <t>Электронная почта</t>
  </si>
  <si>
    <t>Банковские реквизиты</t>
  </si>
  <si>
    <t>Наименование банка</t>
  </si>
  <si>
    <t xml:space="preserve">БИК
</t>
  </si>
  <si>
    <t>2. Сведения о возможном использовании систем электронного документооборота</t>
  </si>
  <si>
    <t>Наименование
системы электронного
документооборота для
взаимодействия СЭД
(при наличии)</t>
  </si>
  <si>
    <t xml:space="preserve">Выражаю согласие на использование систем электронного документооборота
</t>
  </si>
  <si>
    <t>К заявке прилагаются следующие документы</t>
  </si>
  <si>
    <t>Выписка (справка) об открытии банковского счета</t>
  </si>
  <si>
    <t>Копия документа, подтверждающего право собственности или иное законное основание возникновения у потребителя прав владения и (или) пользования зданием, сооружением, жилым и нежилым помещением, земельным участком</t>
  </si>
  <si>
    <t>Доверенность или иные документы, которые подтверждают полномочия представителя потребителя для заключение договора на оказание услуг по обращению с твердыми коммунальными отходами (для представителя - физического лица также копия паспорта или иного документа, удостоверяющего личность гражданина Российской Федерации на территории Российской Федерации в соответствии с законодательством Российской Федерации)</t>
  </si>
  <si>
    <t>3. Согласие на обработку персональных данных:</t>
  </si>
  <si>
    <t>Дата заполнения</t>
  </si>
  <si>
    <t>____________</t>
  </si>
  <si>
    <t>_______________/________________</t>
  </si>
  <si>
    <t xml:space="preserve">Подпись </t>
  </si>
  <si>
    <t>ФИО</t>
  </si>
  <si>
    <t>Приложение № 1 к Заявке на</t>
  </si>
  <si>
    <t xml:space="preserve">заключение договора </t>
  </si>
  <si>
    <t>№ п/п</t>
  </si>
  <si>
    <t>Наименование объекта</t>
  </si>
  <si>
    <t>Адрес объекта</t>
  </si>
  <si>
    <t xml:space="preserve"> Способ складирования ТКО</t>
  </si>
  <si>
    <t>м3/год</t>
  </si>
  <si>
    <t>кг/год</t>
  </si>
  <si>
    <t>Контейнерная площадка</t>
  </si>
  <si>
    <t>________________________________/____________________________</t>
  </si>
  <si>
    <t>М.П.</t>
  </si>
  <si>
    <t>Форма расчета норматива накопления твердых коммунальных отходов (Город)</t>
  </si>
  <si>
    <t>Категория объекта</t>
  </si>
  <si>
    <t>Расчетная единица, в отношении которой установлен норматив</t>
  </si>
  <si>
    <t>Норматив накопления</t>
  </si>
  <si>
    <t>Плотность, кг/м3</t>
  </si>
  <si>
    <t xml:space="preserve">Расчет по нормативу накопления </t>
  </si>
  <si>
    <t>Гостиницы</t>
  </si>
  <si>
    <t>N п/п</t>
  </si>
  <si>
    <t>Объекты</t>
  </si>
  <si>
    <t>Расчетная единица</t>
  </si>
  <si>
    <t>Норматив накопления м3/год</t>
  </si>
  <si>
    <t>Норматив накопления кг/год</t>
  </si>
  <si>
    <t>на 1 койко-место</t>
  </si>
  <si>
    <t>Общежития</t>
  </si>
  <si>
    <t>Детские сады, ясли</t>
  </si>
  <si>
    <t>на 1 место</t>
  </si>
  <si>
    <t>Рестораны, кафе, учреждения общественного питания</t>
  </si>
  <si>
    <t>Школы</t>
  </si>
  <si>
    <t>на 1 учащегося</t>
  </si>
  <si>
    <t>Школы-интернаты и детские дома</t>
  </si>
  <si>
    <t>Вузы, техникумы</t>
  </si>
  <si>
    <t>Театры, кинотеатры</t>
  </si>
  <si>
    <t>Пляжи</t>
  </si>
  <si>
    <t>на 1 м2 общей площади</t>
  </si>
  <si>
    <t>Продовольственные магазины</t>
  </si>
  <si>
    <t>на 1 м2 торговой площади</t>
  </si>
  <si>
    <t>Промтоварные магазины</t>
  </si>
  <si>
    <t>Оптовые базы, склады продовольственных товаров</t>
  </si>
  <si>
    <t>Оптовые базы, склады промышленных товаров</t>
  </si>
  <si>
    <t>Киоски, торговые павильоны, лотки</t>
  </si>
  <si>
    <t>Дома быта: торговые площади</t>
  </si>
  <si>
    <t>Дома быта: обслуживание населения</t>
  </si>
  <si>
    <t>Вокзалы, автовокзалы</t>
  </si>
  <si>
    <t>Спортивные здания и сооружения</t>
  </si>
  <si>
    <t>Автостоянки</t>
  </si>
  <si>
    <t>на 1 машино-место</t>
  </si>
  <si>
    <t>Автомастерские</t>
  </si>
  <si>
    <t>на 1 работника по ремонту автотранспорта</t>
  </si>
  <si>
    <t>Автомобильная заправочная станция</t>
  </si>
  <si>
    <t>Автомойки</t>
  </si>
  <si>
    <t>Гаражные кооперативы</t>
  </si>
  <si>
    <t>на 1 гараж</t>
  </si>
  <si>
    <t>Парикмахерские</t>
  </si>
  <si>
    <t>на 1 рабочее место</t>
  </si>
  <si>
    <t>Прачечные, химчистки</t>
  </si>
  <si>
    <t>Ремонт бытовой техники</t>
  </si>
  <si>
    <t>Ремонт очков, ключей, услуги по ксерокопированию</t>
  </si>
  <si>
    <t>Мастерские по ремонту обуви</t>
  </si>
  <si>
    <t>Ремонт часов, ювелирных изделий</t>
  </si>
  <si>
    <t>Музеи, выставки</t>
  </si>
  <si>
    <t>Бани, сауны</t>
  </si>
  <si>
    <t>Учреждения, организации, офисы, конторы</t>
  </si>
  <si>
    <t>на 1 сотрудника</t>
  </si>
  <si>
    <t>Форма расчета норматива накопления твердых коммунальных отходов (Сельский населенный пункт)</t>
  </si>
  <si>
    <t>Перечень твердых коммунальных отходов</t>
  </si>
  <si>
    <t>КОД ФККО</t>
  </si>
  <si>
    <t>Наименование отхода</t>
  </si>
  <si>
    <t>Объем принимаемых твердых коммунальных отходов (% от общего колличества ТКО по объектам)</t>
  </si>
  <si>
    <t>Приложение № 2 к Заявке на</t>
  </si>
  <si>
    <t>Доверенность № _____ от «___» ______________ 20__г.</t>
  </si>
  <si>
    <t xml:space="preserve">Я даю свое согласие на обработку моих персональных данных в соответствии с Федеральным законом от 27.07.2006  № 152-ФЗ «О персональных данных» государственному предприятию Калининградской области «Единая система обращений с отходами» (далее по тексту - Оператор), адрес: 236006, Калининградская область, г. Калининград, ул. Коперника, д.2-4, пом. XI,  ОГРН 1023900588920, ИНН 3904036510, с использованием средств автоматизации и без таких средств, своей волей и в своем интересе, в целях заключения и исполнения Договоров на оказания услуг по обращению с отходами (кроме радиоактивных) на территории Калининградской области. Также указанные мной персональные данные могут быть использованы в целях оказания информационных услуг, предоставляемых Региональным оператором (в том числе посредством web-сервиса), прямых контактов с помощью средств телефонной и факсимильной электросвязи, включая почтовые (e-mail) отправления и sms сообщения. 
Настоящее согласие предоставляется Оператору на осуществление действий в отношении моих персональных данных, которые необходимы или желаемы для достижения указанных выше целей, включая (без ограничения) сбор, запись, систематизацию, накопление, хранение, уточнение (обновление, изменение), использование, уничтожение, передачу, удаление, блокирование персональных данных.
Настоящее согласие действует до окончания действия Соглашения об организации деятельности по обращению с твердыми коммунальными отходами на территории Калининградской области между ГП КО "ЕСОО" и Министерством природных ресурсов и экологии Калининградской области, или в случае лишения ГП КО "ЕСОО" статуса регионального оператора и может быть отозвано мною в виде письменного обращения (заявления).
</t>
  </si>
  <si>
    <t>11.1</t>
  </si>
  <si>
    <t>11.2</t>
  </si>
  <si>
    <t>Концертные залы</t>
  </si>
  <si>
    <t>Публичные библиотеки</t>
  </si>
  <si>
    <t xml:space="preserve">Магазины продовольственные, в том числе супермаркеты, гипермаркеты, универсамы, универмаги </t>
  </si>
  <si>
    <t>Магазины промтоварные, магазины строительных товаров, магазины хозяйственных товаров</t>
  </si>
  <si>
    <t>Рынки, ярмарки, киоски, торговые павильоны, лотки</t>
  </si>
  <si>
    <t>40.1</t>
  </si>
  <si>
    <t>40.2</t>
  </si>
  <si>
    <t>Торговые центры (галереи, пассажи, торгово-развлекательные комплексы, торговые комплексы, моллы)</t>
  </si>
  <si>
    <t>Кафе, рестораны, бары, закусочные, столовые</t>
  </si>
  <si>
    <t>51.1</t>
  </si>
  <si>
    <t>51.2</t>
  </si>
  <si>
    <t>на 1 посетителя в день</t>
  </si>
  <si>
    <t>Прошу заключить договор на оказание услуг по обращению с твердыми коммунальными отходами.</t>
  </si>
  <si>
    <t>Адрес юридического лица</t>
  </si>
  <si>
    <t>Корпус</t>
  </si>
  <si>
    <t>Кв.</t>
  </si>
  <si>
    <t>Помещ.</t>
  </si>
  <si>
    <t xml:space="preserve">Фактический адрес совпадает с адресом юридического лица
</t>
  </si>
  <si>
    <t>Контактные телефоны</t>
  </si>
  <si>
    <t>Дополнительная информация</t>
  </si>
  <si>
    <t>Расчетный счет</t>
  </si>
  <si>
    <t>Копия устава</t>
  </si>
  <si>
    <t>Выписка из ЕГРЮЛ</t>
  </si>
  <si>
    <t>Паспорт отходов I - IV классов опасности (в соответствии со статьей 14 Федерального закона от 24.06.1998 N 89-ФЗ "Об отходах производства и потребления")</t>
  </si>
  <si>
    <t xml:space="preserve">Документы, содержащие сведения о назначении и об общей площади жилого дома или части жилого дома, здания, сооружения, нежилого помещения, о площади и виде разрешенного использования земельного участка, о количестве расчетных единиц, утверждаемых органом исполнительной власти субъекта Российской Федерации или органом местного самоуправления поселения или городского округа при определении нормативов накопления твердых коммунальных отходов для соответствующей категории объекта                                        </t>
  </si>
  <si>
    <r>
      <t>1. Реквизиты потребителя (</t>
    </r>
    <r>
      <rPr>
        <b/>
        <sz val="13"/>
        <color indexed="8"/>
        <rFont val="Times New Roman"/>
        <family val="1"/>
      </rPr>
      <t>юридического лица</t>
    </r>
    <r>
      <rPr>
        <sz val="13"/>
        <color indexed="8"/>
        <rFont val="Times New Roman"/>
        <family val="1"/>
      </rPr>
      <t>)</t>
    </r>
  </si>
  <si>
    <t>Заявка                                                                                                                                    на заключение договора на оказание услуг                                                                           по обращению с твердыми коммунальными отходами                                                          с Государственным предприятием Калининградской области                                «Единая система обращения с отходами»                                                                       для юридического лица</t>
  </si>
  <si>
    <t>Выбрать категорию</t>
  </si>
  <si>
    <t>(Документ, подтверждающий количество расчетных единиц, в отношении которых установлен норматив)</t>
  </si>
  <si>
    <t>Организации почтовой связи</t>
  </si>
  <si>
    <t>Количество расчетных единиц, в отношении которых установлен норматив</t>
  </si>
  <si>
    <t>Помещения (части помещений) стационарных или нестационарных торговых объектов, используемые для фарматической деятельности, на территории которых осуществляется розничная торговля провольственными и (или) непродовольственными товарами.</t>
  </si>
  <si>
    <t>Полякову Я.Ю.</t>
  </si>
  <si>
    <t xml:space="preserve">Информация о  расположении мест накопления твердых коммунальных отходов  в соотвествии с территориальной схемой обращения с отходами Калининградской области или с реестром зарегистрированных контейнерных площадок Муниципальных округов  Калининградской области (Приложение № 1 к заявке) </t>
  </si>
  <si>
    <r>
      <t xml:space="preserve">Копия уведомления о включении сведений о месте (площадке) накопления твердых коммунальных отходов в Реестр или территориальную схему КО </t>
    </r>
    <r>
      <rPr>
        <b/>
        <sz val="12"/>
        <color indexed="8"/>
        <rFont val="Times New Roman"/>
        <family val="1"/>
      </rPr>
      <t>(при наличии)</t>
    </r>
  </si>
  <si>
    <t>Адрес контейнерной площадки в соответсвии с реестром МО или территориальной схемой КО</t>
  </si>
  <si>
    <t>* при наличии предоставить уведомление о включении сведений о месте (площадке) накопления твердых коммунальных отходов в реестр МО или территориальную схему КО</t>
  </si>
  <si>
    <t xml:space="preserve">                                   Перечень объектов отходообразователя</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</si>
</sst>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 #,##0_-;_-* &quot;-&quot;_-;_-@_-"/>
    <numFmt numFmtId="44" formatCode="_-* #,##0.00&quot;р.&quot;_-;\-* #,##0.00&quot;р.&quot;_-;_-* &quot;-&quot;??&quot;р.&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_р_._-;\-* #,##0_р_._-;_-* &quot;-&quot;_р_._-;_-@_-"/>
    <numFmt numFmtId="171" formatCode="_-* #,##0.00_р_._-;\-* #,##0.00_р_._-;_-* &quot;-&quot;??_р_.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d/m;@"/>
  </numFmts>
  <fonts count="54">
    <font>
      <sz val="11"/>
      <color indexed="8"/>
      <name val="Calibri"/>
      <family val="2"/>
    </font>
    <font>
      <sz val="10"/>
      <name val="Arial"/>
      <family val="0"/>
    </font>
    <font>
      <sz val="14"/>
      <color indexed="8"/>
      <name val="Times New Roman"/>
      <family val="1"/>
    </font>
    <font>
      <b/>
      <sz val="14"/>
      <color indexed="8"/>
      <name val="Times New Roman"/>
      <family val="1"/>
    </font>
    <font>
      <sz val="12"/>
      <color indexed="8"/>
      <name val="Times New Roman"/>
      <family val="1"/>
    </font>
    <font>
      <sz val="10"/>
      <color indexed="8"/>
      <name val="Times New Roman"/>
      <family val="1"/>
    </font>
    <font>
      <b/>
      <sz val="12"/>
      <color indexed="8"/>
      <name val="Times New Roman"/>
      <family val="1"/>
    </font>
    <font>
      <b/>
      <sz val="14"/>
      <color indexed="63"/>
      <name val="Times New Roman"/>
      <family val="1"/>
    </font>
    <font>
      <u val="single"/>
      <sz val="11"/>
      <color indexed="30"/>
      <name val="Calibri"/>
      <family val="2"/>
    </font>
    <font>
      <b/>
      <sz val="18"/>
      <color indexed="8"/>
      <name val="Times New Roman"/>
      <family val="1"/>
    </font>
    <font>
      <sz val="14"/>
      <color indexed="63"/>
      <name val="Times New Roman"/>
      <family val="1"/>
    </font>
    <font>
      <sz val="11"/>
      <color indexed="63"/>
      <name val="Arial"/>
      <family val="2"/>
    </font>
    <font>
      <sz val="14"/>
      <color indexed="8"/>
      <name val="Calibri"/>
      <family val="2"/>
    </font>
    <font>
      <b/>
      <sz val="11"/>
      <color indexed="8"/>
      <name val="Calibri"/>
      <family val="2"/>
    </font>
    <font>
      <sz val="12"/>
      <name val="Times New Roman"/>
      <family val="1"/>
    </font>
    <font>
      <sz val="13"/>
      <color indexed="8"/>
      <name val="Times New Roman"/>
      <family val="1"/>
    </font>
    <font>
      <sz val="11"/>
      <color indexed="8"/>
      <name val="Times New Roman"/>
      <family val="1"/>
    </font>
    <font>
      <b/>
      <sz val="13"/>
      <color indexed="8"/>
      <name val="Times New Roman"/>
      <family val="1"/>
    </font>
    <font>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Arial"/>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4"/>
        <bgColor indexed="64"/>
      </patternFill>
    </fill>
    <fill>
      <patternFill patternType="solid">
        <fgColor indexed="13"/>
        <bgColor indexed="64"/>
      </patternFill>
    </fill>
    <fill>
      <patternFill patternType="solid">
        <fgColor indexed="9"/>
        <bgColor indexed="64"/>
      </patternFill>
    </fill>
    <fill>
      <patternFill patternType="solid">
        <fgColor indexed="55"/>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style="medium">
        <color indexed="8"/>
      </top>
      <bottom style="medium">
        <color indexed="8"/>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color indexed="63"/>
      </left>
      <right style="thin">
        <color indexed="8"/>
      </right>
      <top style="thin">
        <color indexed="8"/>
      </top>
      <bottom style="thin">
        <color indexed="8"/>
      </bottom>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right style="thin">
        <color indexed="8"/>
      </right>
      <top style="thin">
        <color indexed="8"/>
      </top>
      <bottom>
        <color indexed="63"/>
      </bottom>
    </border>
    <border>
      <left style="thin">
        <color indexed="8"/>
      </left>
      <right style="thin"/>
      <top style="thin">
        <color indexed="8"/>
      </top>
      <bottom>
        <color indexed="63"/>
      </bottom>
    </border>
    <border>
      <left>
        <color indexed="63"/>
      </left>
      <right style="thin">
        <color indexed="8"/>
      </right>
      <top style="thin">
        <color indexed="8"/>
      </top>
      <bottom>
        <color indexed="63"/>
      </bottom>
    </border>
    <border>
      <left style="thin"/>
      <right>
        <color indexed="63"/>
      </right>
      <top style="thin">
        <color indexed="8"/>
      </top>
      <bottom style="thin">
        <color indexed="8"/>
      </bottom>
    </border>
    <border>
      <left>
        <color indexed="63"/>
      </left>
      <right style="thin"/>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top>
        <color indexed="63"/>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8"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1" fillId="0" borderId="0" applyFill="0" applyBorder="0" applyAlignment="0" applyProtection="0"/>
    <xf numFmtId="170" fontId="1" fillId="0" borderId="0" applyFill="0" applyBorder="0" applyAlignment="0" applyProtection="0"/>
    <xf numFmtId="0" fontId="52" fillId="32" borderId="0" applyNumberFormat="0" applyBorder="0" applyAlignment="0" applyProtection="0"/>
  </cellStyleXfs>
  <cellXfs count="165">
    <xf numFmtId="0" fontId="0" fillId="0" borderId="0" xfId="0" applyAlignment="1">
      <alignment/>
    </xf>
    <xf numFmtId="0" fontId="2" fillId="0" borderId="0" xfId="0" applyFont="1" applyAlignment="1">
      <alignment/>
    </xf>
    <xf numFmtId="0" fontId="2" fillId="0" borderId="0" xfId="0" applyFont="1" applyBorder="1" applyAlignment="1">
      <alignment horizontal="justify" vertical="top" wrapText="1"/>
    </xf>
    <xf numFmtId="0" fontId="2" fillId="0" borderId="0" xfId="0" applyFont="1" applyAlignment="1">
      <alignment horizontal="justify" vertical="top" wrapText="1"/>
    </xf>
    <xf numFmtId="0" fontId="3" fillId="0" borderId="0" xfId="0" applyFont="1" applyAlignment="1">
      <alignment horizontal="justify" vertical="top" wrapText="1"/>
    </xf>
    <xf numFmtId="0" fontId="3" fillId="0" borderId="0" xfId="0" applyFont="1" applyAlignment="1">
      <alignment vertical="top" wrapText="1"/>
    </xf>
    <xf numFmtId="0" fontId="2" fillId="0" borderId="10" xfId="0" applyFont="1" applyBorder="1" applyAlignment="1">
      <alignment horizontal="left" vertical="top"/>
    </xf>
    <xf numFmtId="0" fontId="4" fillId="0" borderId="0" xfId="0" applyFont="1" applyBorder="1" applyAlignment="1" applyProtection="1">
      <alignment horizontal="center" vertical="center"/>
      <protection locked="0"/>
    </xf>
    <xf numFmtId="0" fontId="2" fillId="0" borderId="11" xfId="0" applyFont="1" applyBorder="1" applyAlignment="1">
      <alignment/>
    </xf>
    <xf numFmtId="0" fontId="2" fillId="0" borderId="0" xfId="0" applyFont="1" applyBorder="1" applyAlignment="1">
      <alignment/>
    </xf>
    <xf numFmtId="0" fontId="5" fillId="0" borderId="0" xfId="0" applyFont="1" applyAlignment="1">
      <alignment vertical="top"/>
    </xf>
    <xf numFmtId="0" fontId="2" fillId="0" borderId="0" xfId="0" applyFont="1" applyFill="1" applyBorder="1" applyAlignment="1" applyProtection="1">
      <alignment horizontal="center" vertical="center"/>
      <protection locked="0"/>
    </xf>
    <xf numFmtId="0" fontId="2" fillId="0" borderId="0" xfId="0" applyFont="1" applyAlignment="1">
      <alignment wrapText="1"/>
    </xf>
    <xf numFmtId="0" fontId="0" fillId="0" borderId="0" xfId="0" applyAlignment="1">
      <alignment horizontal="center" vertical="center"/>
    </xf>
    <xf numFmtId="0" fontId="0" fillId="0" borderId="0" xfId="0" applyAlignment="1">
      <alignment vertical="center"/>
    </xf>
    <xf numFmtId="0" fontId="4" fillId="0" borderId="0" xfId="0" applyFont="1" applyAlignment="1">
      <alignment vertical="center"/>
    </xf>
    <xf numFmtId="0" fontId="3"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0" fillId="0" borderId="12" xfId="0"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2" xfId="0" applyFont="1" applyBorder="1" applyAlignment="1" applyProtection="1">
      <alignment horizontal="left" vertical="center" wrapText="1"/>
      <protection locked="0"/>
    </xf>
    <xf numFmtId="0" fontId="0" fillId="0" borderId="0" xfId="0" applyAlignment="1">
      <alignment horizontal="center" vertical="center" wrapText="1"/>
    </xf>
    <xf numFmtId="0" fontId="0" fillId="0" borderId="0" xfId="0" applyAlignment="1">
      <alignment vertical="center" wrapText="1"/>
    </xf>
    <xf numFmtId="0" fontId="4" fillId="0" borderId="0" xfId="0" applyFont="1" applyAlignment="1">
      <alignment horizontal="center" vertical="center"/>
    </xf>
    <xf numFmtId="0" fontId="0" fillId="0" borderId="0" xfId="0" applyAlignment="1">
      <alignment vertical="top"/>
    </xf>
    <xf numFmtId="0" fontId="7" fillId="33" borderId="12" xfId="0" applyFont="1" applyFill="1" applyBorder="1" applyAlignment="1">
      <alignment horizontal="center" vertical="center" wrapText="1"/>
    </xf>
    <xf numFmtId="0" fontId="3" fillId="33" borderId="12" xfId="0" applyFont="1" applyFill="1" applyBorder="1" applyAlignment="1">
      <alignment horizontal="center" vertical="center"/>
    </xf>
    <xf numFmtId="0" fontId="7" fillId="33" borderId="12" xfId="0" applyFont="1" applyFill="1" applyBorder="1" applyAlignment="1">
      <alignment horizontal="center" vertical="top" wrapText="1"/>
    </xf>
    <xf numFmtId="0" fontId="2" fillId="34" borderId="12" xfId="0" applyFont="1" applyFill="1" applyBorder="1" applyAlignment="1" applyProtection="1">
      <alignment vertical="center" wrapText="1"/>
      <protection locked="0"/>
    </xf>
    <xf numFmtId="0" fontId="10" fillId="34" borderId="12" xfId="0" applyFont="1" applyFill="1" applyBorder="1" applyAlignment="1">
      <alignment vertical="center" wrapText="1"/>
    </xf>
    <xf numFmtId="0" fontId="2" fillId="0" borderId="12" xfId="0" applyFont="1" applyBorder="1" applyAlignment="1" applyProtection="1">
      <alignment horizontal="center" vertical="center"/>
      <protection locked="0"/>
    </xf>
    <xf numFmtId="0" fontId="2" fillId="34" borderId="12" xfId="0" applyFont="1" applyFill="1" applyBorder="1" applyAlignment="1">
      <alignment horizontal="center" vertical="center"/>
    </xf>
    <xf numFmtId="0" fontId="11" fillId="35" borderId="14" xfId="0" applyFont="1" applyFill="1" applyBorder="1" applyAlignment="1">
      <alignment horizontal="center" vertical="center" wrapText="1"/>
    </xf>
    <xf numFmtId="0" fontId="11" fillId="35" borderId="15" xfId="0" applyFont="1" applyFill="1" applyBorder="1" applyAlignment="1">
      <alignment vertical="center" wrapText="1"/>
    </xf>
    <xf numFmtId="0" fontId="11" fillId="35" borderId="16" xfId="0" applyFont="1" applyFill="1" applyBorder="1" applyAlignment="1">
      <alignment vertical="center" wrapText="1"/>
    </xf>
    <xf numFmtId="0" fontId="11" fillId="35" borderId="17" xfId="0" applyFont="1" applyFill="1" applyBorder="1" applyAlignment="1">
      <alignment vertical="top" wrapText="1"/>
    </xf>
    <xf numFmtId="0" fontId="11" fillId="35" borderId="18" xfId="0" applyFont="1" applyFill="1" applyBorder="1" applyAlignment="1">
      <alignment horizontal="center" vertical="center" wrapText="1"/>
    </xf>
    <xf numFmtId="0" fontId="11" fillId="35" borderId="18" xfId="0" applyFont="1" applyFill="1" applyBorder="1" applyAlignment="1">
      <alignment vertical="center" wrapText="1"/>
    </xf>
    <xf numFmtId="0" fontId="10" fillId="34" borderId="12" xfId="0" applyFont="1" applyFill="1" applyBorder="1" applyAlignment="1" applyProtection="1">
      <alignment vertical="center" wrapText="1"/>
      <protection hidden="1"/>
    </xf>
    <xf numFmtId="0" fontId="3" fillId="33" borderId="13" xfId="0" applyFont="1" applyFill="1" applyBorder="1" applyAlignment="1">
      <alignment horizontal="center" vertical="center" wrapText="1"/>
    </xf>
    <xf numFmtId="0" fontId="3" fillId="33" borderId="13" xfId="0" applyFont="1" applyFill="1" applyBorder="1" applyAlignment="1">
      <alignment horizontal="center" vertical="center"/>
    </xf>
    <xf numFmtId="0" fontId="7" fillId="33" borderId="13" xfId="0" applyFont="1" applyFill="1" applyBorder="1" applyAlignment="1">
      <alignment horizontal="center" vertical="top" wrapText="1"/>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2" fillId="0" borderId="19" xfId="0" applyFont="1" applyBorder="1" applyAlignment="1">
      <alignment vertical="center"/>
    </xf>
    <xf numFmtId="0" fontId="2" fillId="0" borderId="0" xfId="0" applyFont="1" applyAlignment="1">
      <alignment horizontal="left" vertical="center" indent="15"/>
    </xf>
    <xf numFmtId="0" fontId="53" fillId="35" borderId="18" xfId="0" applyFont="1" applyFill="1" applyBorder="1" applyAlignment="1">
      <alignment horizontal="center" vertical="center" wrapText="1"/>
    </xf>
    <xf numFmtId="0" fontId="53" fillId="35" borderId="18" xfId="0" applyFont="1" applyFill="1" applyBorder="1" applyAlignment="1">
      <alignment vertical="center" wrapText="1"/>
    </xf>
    <xf numFmtId="49" fontId="53" fillId="35" borderId="18" xfId="0" applyNumberFormat="1" applyFont="1" applyFill="1" applyBorder="1" applyAlignment="1">
      <alignment horizontal="center" vertical="center" wrapText="1"/>
    </xf>
    <xf numFmtId="0" fontId="4" fillId="0" borderId="20" xfId="0" applyFont="1" applyBorder="1" applyAlignment="1">
      <alignment horizontal="left" vertical="center"/>
    </xf>
    <xf numFmtId="0" fontId="4" fillId="0" borderId="21" xfId="0" applyFont="1" applyBorder="1" applyAlignment="1" applyProtection="1">
      <alignment horizontal="center" vertical="center"/>
      <protection locked="0"/>
    </xf>
    <xf numFmtId="0" fontId="4" fillId="0" borderId="21" xfId="0" applyFont="1" applyBorder="1" applyAlignment="1">
      <alignment vertical="center"/>
    </xf>
    <xf numFmtId="0" fontId="4" fillId="0" borderId="22" xfId="0" applyFont="1" applyBorder="1" applyAlignment="1">
      <alignment vertical="center"/>
    </xf>
    <xf numFmtId="0" fontId="4" fillId="0" borderId="20" xfId="0" applyFont="1" applyBorder="1" applyAlignment="1" applyProtection="1">
      <alignment horizontal="center" vertical="center"/>
      <protection locked="0"/>
    </xf>
    <xf numFmtId="0" fontId="15" fillId="0" borderId="0" xfId="0" applyFont="1" applyAlignment="1">
      <alignment/>
    </xf>
    <xf numFmtId="0" fontId="15" fillId="0" borderId="0" xfId="0" applyFont="1" applyAlignment="1">
      <alignment vertical="center"/>
    </xf>
    <xf numFmtId="0" fontId="4" fillId="0" borderId="0" xfId="0" applyFont="1" applyBorder="1" applyAlignment="1">
      <alignment horizontal="justify" vertical="top" wrapText="1"/>
    </xf>
    <xf numFmtId="0" fontId="2" fillId="36" borderId="0" xfId="0" applyFont="1" applyFill="1" applyAlignment="1" applyProtection="1">
      <alignment horizontal="center" vertical="top"/>
      <protection locked="0"/>
    </xf>
    <xf numFmtId="0" fontId="2" fillId="0" borderId="0" xfId="0" applyFont="1" applyFill="1" applyAlignment="1" applyProtection="1">
      <alignment horizontal="center" vertical="top"/>
      <protection locked="0"/>
    </xf>
    <xf numFmtId="0" fontId="4" fillId="0" borderId="0" xfId="0" applyFont="1" applyAlignment="1">
      <alignment horizontal="left" vertical="top" wrapText="1"/>
    </xf>
    <xf numFmtId="0" fontId="18" fillId="0" borderId="0" xfId="0" applyFont="1" applyAlignment="1">
      <alignment horizontal="left" vertical="top"/>
    </xf>
    <xf numFmtId="0" fontId="2" fillId="0" borderId="0" xfId="0" applyFont="1" applyBorder="1" applyAlignment="1">
      <alignment horizontal="left" vertical="top" wrapText="1"/>
    </xf>
    <xf numFmtId="0" fontId="16" fillId="0" borderId="0" xfId="0" applyFont="1" applyBorder="1" applyAlignment="1">
      <alignment horizontal="justify" vertical="top" wrapText="1"/>
    </xf>
    <xf numFmtId="0" fontId="2" fillId="36" borderId="0" xfId="0" applyFont="1" applyFill="1" applyBorder="1" applyAlignment="1" applyProtection="1">
      <alignment horizontal="center" vertical="center"/>
      <protection locked="0"/>
    </xf>
    <xf numFmtId="0" fontId="4" fillId="0" borderId="0" xfId="0" applyFont="1" applyBorder="1" applyAlignment="1">
      <alignment horizontal="justify" vertical="top" wrapText="1"/>
    </xf>
    <xf numFmtId="0" fontId="14" fillId="0" borderId="0" xfId="0" applyFont="1" applyBorder="1" applyAlignment="1">
      <alignment horizontal="justify" vertical="top" wrapText="1"/>
    </xf>
    <xf numFmtId="0" fontId="5" fillId="0" borderId="0" xfId="0" applyFont="1" applyBorder="1" applyAlignment="1">
      <alignment horizontal="center" vertical="top"/>
    </xf>
    <xf numFmtId="0" fontId="4" fillId="0" borderId="0" xfId="0" applyFont="1" applyBorder="1" applyAlignment="1">
      <alignment horizontal="left" vertical="top" indent="1"/>
    </xf>
    <xf numFmtId="0" fontId="4" fillId="0" borderId="0" xfId="0" applyFont="1" applyBorder="1" applyAlignment="1">
      <alignment horizontal="center"/>
    </xf>
    <xf numFmtId="0" fontId="2" fillId="0" borderId="0" xfId="0" applyFont="1" applyBorder="1" applyAlignment="1">
      <alignment horizontal="left" vertical="top"/>
    </xf>
    <xf numFmtId="0" fontId="4" fillId="0" borderId="0" xfId="0" applyFont="1" applyBorder="1" applyAlignment="1">
      <alignment horizontal="left" vertical="top" wrapText="1" indent="1"/>
    </xf>
    <xf numFmtId="0" fontId="4" fillId="0" borderId="12" xfId="0" applyFont="1" applyBorder="1" applyAlignment="1" applyProtection="1">
      <alignment horizontal="left" vertical="top" wrapText="1"/>
      <protection locked="0"/>
    </xf>
    <xf numFmtId="0" fontId="6" fillId="0" borderId="0" xfId="0" applyFont="1" applyBorder="1" applyAlignment="1">
      <alignment horizontal="justify" vertical="top" wrapText="1"/>
    </xf>
    <xf numFmtId="0" fontId="13" fillId="0" borderId="0" xfId="0" applyFont="1" applyAlignment="1">
      <alignment horizontal="justify" vertical="top" wrapText="1"/>
    </xf>
    <xf numFmtId="0" fontId="4" fillId="0" borderId="0" xfId="0" applyFont="1" applyBorder="1" applyAlignment="1">
      <alignment horizontal="left" vertical="center" wrapText="1" indent="1"/>
    </xf>
    <xf numFmtId="0" fontId="4" fillId="36" borderId="23" xfId="0" applyFont="1" applyFill="1" applyBorder="1" applyAlignment="1">
      <alignment horizontal="left" vertical="center" wrapText="1" indent="1"/>
    </xf>
    <xf numFmtId="0" fontId="4" fillId="36" borderId="24" xfId="0" applyFont="1" applyFill="1" applyBorder="1" applyAlignment="1">
      <alignment horizontal="left" vertical="center" wrapText="1" indent="1"/>
    </xf>
    <xf numFmtId="0" fontId="4" fillId="36" borderId="25" xfId="0" applyFont="1" applyFill="1" applyBorder="1" applyAlignment="1">
      <alignment horizontal="left" vertical="center" wrapText="1" indent="1"/>
    </xf>
    <xf numFmtId="0" fontId="4" fillId="0" borderId="23" xfId="0" applyFont="1" applyBorder="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0" fontId="4" fillId="0" borderId="25" xfId="0" applyFont="1" applyBorder="1" applyAlignment="1" applyProtection="1">
      <alignment horizontal="left" vertical="top" wrapText="1"/>
      <protection locked="0"/>
    </xf>
    <xf numFmtId="0" fontId="6" fillId="36" borderId="26" xfId="0" applyFont="1" applyFill="1" applyBorder="1" applyAlignment="1">
      <alignment horizontal="left" vertical="center" wrapText="1" indent="1"/>
    </xf>
    <xf numFmtId="0" fontId="6" fillId="36" borderId="27" xfId="0" applyFont="1" applyFill="1" applyBorder="1" applyAlignment="1">
      <alignment horizontal="left" vertical="center" wrapText="1" indent="1"/>
    </xf>
    <xf numFmtId="0" fontId="6" fillId="36" borderId="28" xfId="0" applyFont="1" applyFill="1" applyBorder="1" applyAlignment="1">
      <alignment horizontal="left" vertical="center" wrapText="1" indent="1"/>
    </xf>
    <xf numFmtId="0" fontId="15" fillId="0" borderId="0" xfId="0" applyFont="1" applyBorder="1" applyAlignment="1">
      <alignment horizontal="left" vertical="top"/>
    </xf>
    <xf numFmtId="0" fontId="4" fillId="36" borderId="12" xfId="0" applyFont="1" applyFill="1" applyBorder="1" applyAlignment="1" applyProtection="1">
      <alignment horizontal="left" vertical="center" wrapText="1" indent="1"/>
      <protection/>
    </xf>
    <xf numFmtId="0" fontId="4" fillId="0" borderId="20" xfId="0" applyFont="1" applyBorder="1" applyAlignment="1" applyProtection="1">
      <alignment horizontal="right" vertical="center"/>
      <protection/>
    </xf>
    <xf numFmtId="0" fontId="0" fillId="0" borderId="19" xfId="0" applyBorder="1" applyAlignment="1">
      <alignment horizontal="right" vertical="center"/>
    </xf>
    <xf numFmtId="0" fontId="4" fillId="36" borderId="26" xfId="0" applyFont="1" applyFill="1" applyBorder="1" applyAlignment="1">
      <alignment horizontal="left" vertical="center" wrapText="1" indent="1"/>
    </xf>
    <xf numFmtId="0" fontId="4" fillId="36" borderId="27" xfId="0" applyFont="1" applyFill="1" applyBorder="1" applyAlignment="1">
      <alignment horizontal="left" vertical="center" wrapText="1" indent="1"/>
    </xf>
    <xf numFmtId="0" fontId="4" fillId="36" borderId="28" xfId="0" applyFont="1" applyFill="1" applyBorder="1" applyAlignment="1">
      <alignment horizontal="left" vertical="center" wrapText="1" indent="1"/>
    </xf>
    <xf numFmtId="0" fontId="4" fillId="0" borderId="29"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15" fillId="0" borderId="0" xfId="0" applyFont="1" applyBorder="1" applyAlignment="1">
      <alignment horizontal="left" vertical="center" wrapText="1"/>
    </xf>
    <xf numFmtId="0" fontId="4" fillId="36" borderId="30" xfId="0" applyFont="1" applyFill="1" applyBorder="1" applyAlignment="1">
      <alignment horizontal="left" vertical="center" wrapText="1" indent="1"/>
    </xf>
    <xf numFmtId="0" fontId="4" fillId="36" borderId="12" xfId="0" applyFont="1" applyFill="1" applyBorder="1" applyAlignment="1">
      <alignment horizontal="left" vertical="center" wrapText="1" indent="1"/>
    </xf>
    <xf numFmtId="0" fontId="4" fillId="36" borderId="31" xfId="0" applyFont="1" applyFill="1" applyBorder="1" applyAlignment="1">
      <alignment horizontal="left" vertical="center" wrapText="1" indent="1"/>
    </xf>
    <xf numFmtId="0" fontId="4" fillId="0" borderId="29" xfId="0" applyFont="1" applyBorder="1" applyAlignment="1" applyProtection="1">
      <alignment horizontal="left" vertical="top" wrapText="1"/>
      <protection locked="0"/>
    </xf>
    <xf numFmtId="0" fontId="4" fillId="36" borderId="32" xfId="0" applyFont="1" applyFill="1" applyBorder="1" applyAlignment="1">
      <alignment horizontal="left" vertical="top" wrapText="1" indent="1"/>
    </xf>
    <xf numFmtId="0" fontId="4" fillId="36" borderId="33" xfId="0" applyFont="1" applyFill="1" applyBorder="1" applyAlignment="1">
      <alignment horizontal="left" vertical="top" wrapText="1" indent="1"/>
    </xf>
    <xf numFmtId="0" fontId="4" fillId="36" borderId="34" xfId="0" applyFont="1" applyFill="1" applyBorder="1" applyAlignment="1">
      <alignment horizontal="left" vertical="top" wrapText="1" indent="1"/>
    </xf>
    <xf numFmtId="49" fontId="2" fillId="0" borderId="29" xfId="0" applyNumberFormat="1" applyFont="1" applyBorder="1" applyAlignment="1" applyProtection="1">
      <alignment horizontal="left" vertical="top"/>
      <protection locked="0"/>
    </xf>
    <xf numFmtId="49" fontId="2" fillId="0" borderId="12" xfId="0" applyNumberFormat="1" applyFont="1" applyBorder="1" applyAlignment="1" applyProtection="1">
      <alignment horizontal="left" vertical="top"/>
      <protection locked="0"/>
    </xf>
    <xf numFmtId="0" fontId="4" fillId="36" borderId="35" xfId="0" applyFont="1" applyFill="1" applyBorder="1" applyAlignment="1">
      <alignment horizontal="left" vertical="center" wrapText="1" indent="1"/>
    </xf>
    <xf numFmtId="0" fontId="4" fillId="36" borderId="13" xfId="0" applyFont="1" applyFill="1" applyBorder="1" applyAlignment="1">
      <alignment horizontal="left" vertical="center" wrapText="1" indent="1"/>
    </xf>
    <xf numFmtId="0" fontId="4" fillId="36" borderId="36" xfId="0" applyFont="1" applyFill="1" applyBorder="1" applyAlignment="1">
      <alignment horizontal="left" vertical="center" wrapText="1" indent="1"/>
    </xf>
    <xf numFmtId="0" fontId="4" fillId="0" borderId="37" xfId="0" applyFont="1" applyBorder="1" applyAlignment="1" applyProtection="1">
      <alignment horizontal="left" vertical="top"/>
      <protection locked="0"/>
    </xf>
    <xf numFmtId="0" fontId="4" fillId="0" borderId="13" xfId="0" applyFont="1" applyBorder="1" applyAlignment="1" applyProtection="1">
      <alignment horizontal="left" vertical="top"/>
      <protection locked="0"/>
    </xf>
    <xf numFmtId="0" fontId="4" fillId="0" borderId="29" xfId="0" applyFont="1" applyBorder="1" applyAlignment="1" applyProtection="1">
      <alignment horizontal="right" vertical="center"/>
      <protection/>
    </xf>
    <xf numFmtId="0" fontId="4" fillId="0" borderId="12" xfId="0" applyFont="1" applyBorder="1" applyAlignment="1" applyProtection="1">
      <alignment horizontal="left" vertical="center"/>
      <protection locked="0"/>
    </xf>
    <xf numFmtId="1" fontId="4" fillId="0" borderId="29" xfId="0" applyNumberFormat="1" applyFont="1" applyBorder="1" applyAlignment="1" applyProtection="1">
      <alignment horizontal="left" vertical="center"/>
      <protection locked="0"/>
    </xf>
    <xf numFmtId="0" fontId="4" fillId="0" borderId="12" xfId="0" applyFont="1" applyBorder="1" applyAlignment="1" applyProtection="1">
      <alignment horizontal="right" vertical="center"/>
      <protection/>
    </xf>
    <xf numFmtId="0" fontId="4" fillId="0" borderId="37" xfId="0" applyFont="1" applyBorder="1" applyAlignment="1" applyProtection="1">
      <alignment horizontal="right" vertical="center"/>
      <protection/>
    </xf>
    <xf numFmtId="0" fontId="4" fillId="0" borderId="13" xfId="0" applyFont="1" applyBorder="1" applyAlignment="1" applyProtection="1">
      <alignment horizontal="right" vertical="center"/>
      <protection/>
    </xf>
    <xf numFmtId="1" fontId="4" fillId="0" borderId="37" xfId="0" applyNumberFormat="1" applyFont="1" applyBorder="1" applyAlignment="1" applyProtection="1">
      <alignment horizontal="left" vertical="center"/>
      <protection locked="0"/>
    </xf>
    <xf numFmtId="0" fontId="4" fillId="36" borderId="38" xfId="0" applyFont="1" applyFill="1" applyBorder="1" applyAlignment="1">
      <alignment horizontal="left" vertical="top" wrapText="1" indent="1"/>
    </xf>
    <xf numFmtId="0" fontId="0" fillId="0" borderId="10" xfId="0" applyBorder="1" applyAlignment="1">
      <alignment horizontal="left" vertical="top" wrapText="1" indent="1"/>
    </xf>
    <xf numFmtId="0" fontId="0" fillId="0" borderId="39" xfId="0" applyBorder="1" applyAlignment="1">
      <alignment horizontal="left" vertical="top" wrapText="1" indent="1"/>
    </xf>
    <xf numFmtId="49" fontId="4" fillId="0" borderId="10" xfId="0" applyNumberFormat="1" applyFont="1" applyBorder="1" applyAlignment="1" applyProtection="1">
      <alignment horizontal="left" vertical="top"/>
      <protection locked="0"/>
    </xf>
    <xf numFmtId="0" fontId="0" fillId="0" borderId="10" xfId="0" applyBorder="1" applyAlignment="1">
      <alignment horizontal="left" vertical="top"/>
    </xf>
    <xf numFmtId="0" fontId="0" fillId="0" borderId="29" xfId="0" applyBorder="1" applyAlignment="1">
      <alignment horizontal="left" vertical="top"/>
    </xf>
    <xf numFmtId="0" fontId="14" fillId="36" borderId="40" xfId="0" applyFont="1" applyFill="1" applyBorder="1" applyAlignment="1" applyProtection="1">
      <alignment horizontal="center" vertical="center" wrapText="1"/>
      <protection/>
    </xf>
    <xf numFmtId="0" fontId="14" fillId="36" borderId="41" xfId="0" applyFont="1" applyFill="1" applyBorder="1" applyAlignment="1" applyProtection="1">
      <alignment horizontal="center" vertical="center" wrapText="1"/>
      <protection/>
    </xf>
    <xf numFmtId="0" fontId="14" fillId="36" borderId="42" xfId="0" applyFont="1" applyFill="1" applyBorder="1" applyAlignment="1" applyProtection="1">
      <alignment horizontal="center" vertical="center" wrapText="1"/>
      <protection/>
    </xf>
    <xf numFmtId="0" fontId="14" fillId="36" borderId="43" xfId="0" applyFont="1" applyFill="1" applyBorder="1" applyAlignment="1" applyProtection="1">
      <alignment horizontal="center" vertical="center" wrapText="1"/>
      <protection/>
    </xf>
    <xf numFmtId="0" fontId="14" fillId="36" borderId="0" xfId="0" applyFont="1" applyFill="1" applyBorder="1" applyAlignment="1" applyProtection="1">
      <alignment horizontal="center" vertical="center" wrapText="1"/>
      <protection/>
    </xf>
    <xf numFmtId="0" fontId="14" fillId="36" borderId="44" xfId="0" applyFont="1" applyFill="1" applyBorder="1" applyAlignment="1" applyProtection="1">
      <alignment horizontal="center" vertical="center" wrapText="1"/>
      <protection/>
    </xf>
    <xf numFmtId="0" fontId="0" fillId="0" borderId="45"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4" fillId="36" borderId="40" xfId="0" applyFont="1" applyFill="1" applyBorder="1" applyAlignment="1" applyProtection="1">
      <alignment horizontal="center" vertical="center" wrapText="1"/>
      <protection/>
    </xf>
    <xf numFmtId="0" fontId="4" fillId="36" borderId="41" xfId="0" applyFont="1" applyFill="1" applyBorder="1" applyAlignment="1" applyProtection="1">
      <alignment horizontal="center" vertical="center" wrapText="1"/>
      <protection/>
    </xf>
    <xf numFmtId="0" fontId="4" fillId="36" borderId="42" xfId="0" applyFont="1" applyFill="1" applyBorder="1" applyAlignment="1" applyProtection="1">
      <alignment horizontal="center" vertical="center" wrapText="1"/>
      <protection/>
    </xf>
    <xf numFmtId="0" fontId="4" fillId="36" borderId="43" xfId="0" applyFont="1" applyFill="1" applyBorder="1" applyAlignment="1" applyProtection="1">
      <alignment horizontal="center" vertical="center" wrapText="1"/>
      <protection/>
    </xf>
    <xf numFmtId="0" fontId="4" fillId="36" borderId="0" xfId="0" applyFont="1" applyFill="1" applyBorder="1" applyAlignment="1" applyProtection="1">
      <alignment horizontal="center" vertical="center" wrapText="1"/>
      <protection/>
    </xf>
    <xf numFmtId="0" fontId="4" fillId="36" borderId="44" xfId="0" applyFont="1" applyFill="1" applyBorder="1" applyAlignment="1" applyProtection="1">
      <alignment horizontal="center" vertical="center" wrapText="1"/>
      <protection/>
    </xf>
    <xf numFmtId="49" fontId="4" fillId="0" borderId="29" xfId="0" applyNumberFormat="1" applyFont="1" applyBorder="1" applyAlignment="1" applyProtection="1">
      <alignment horizontal="left" vertical="top"/>
      <protection locked="0"/>
    </xf>
    <xf numFmtId="49" fontId="4" fillId="0" borderId="12" xfId="0" applyNumberFormat="1" applyFont="1" applyBorder="1" applyAlignment="1" applyProtection="1">
      <alignment horizontal="left" vertical="top"/>
      <protection locked="0"/>
    </xf>
    <xf numFmtId="0" fontId="4" fillId="0" borderId="0" xfId="0" applyFont="1" applyAlignment="1">
      <alignment horizontal="justify" vertical="top" wrapText="1"/>
    </xf>
    <xf numFmtId="0" fontId="0" fillId="0" borderId="0" xfId="0" applyAlignment="1">
      <alignment horizontal="justify" vertical="top" wrapText="1"/>
    </xf>
    <xf numFmtId="0" fontId="2" fillId="0" borderId="0" xfId="0" applyFont="1" applyBorder="1" applyAlignment="1">
      <alignment horizontal="justify" vertical="top" wrapText="1"/>
    </xf>
    <xf numFmtId="0" fontId="2" fillId="0" borderId="0" xfId="0" applyFont="1" applyBorder="1" applyAlignment="1">
      <alignment horizontal="center" vertical="top" wrapText="1"/>
    </xf>
    <xf numFmtId="0" fontId="15" fillId="0" borderId="0" xfId="0" applyFont="1" applyBorder="1" applyAlignment="1" applyProtection="1">
      <alignment horizontal="justify" vertical="top" wrapText="1"/>
      <protection locked="0"/>
    </xf>
    <xf numFmtId="0" fontId="4" fillId="36" borderId="19" xfId="0" applyFont="1" applyFill="1" applyBorder="1" applyAlignment="1">
      <alignment horizontal="left" vertical="center" wrapText="1" indent="1"/>
    </xf>
    <xf numFmtId="0" fontId="4" fillId="0" borderId="19" xfId="0" applyFont="1" applyBorder="1" applyAlignment="1" applyProtection="1">
      <alignment horizontal="left" vertical="top" wrapText="1"/>
      <protection locked="0"/>
    </xf>
    <xf numFmtId="0" fontId="4" fillId="36" borderId="48" xfId="0" applyFont="1" applyFill="1" applyBorder="1" applyAlignment="1">
      <alignment horizontal="left" vertical="top" wrapText="1" indent="1"/>
    </xf>
    <xf numFmtId="0" fontId="4" fillId="36" borderId="49" xfId="0" applyFont="1" applyFill="1" applyBorder="1" applyAlignment="1">
      <alignment horizontal="left" vertical="top" wrapText="1" indent="1"/>
    </xf>
    <xf numFmtId="0" fontId="4" fillId="36" borderId="50" xfId="0" applyFont="1" applyFill="1" applyBorder="1" applyAlignment="1">
      <alignment horizontal="left" vertical="top" wrapText="1" indent="1"/>
    </xf>
    <xf numFmtId="49" fontId="4" fillId="0" borderId="51" xfId="0" applyNumberFormat="1" applyFont="1" applyBorder="1" applyAlignment="1" applyProtection="1">
      <alignment horizontal="left" vertical="top"/>
      <protection locked="0"/>
    </xf>
    <xf numFmtId="49" fontId="4" fillId="0" borderId="49" xfId="0" applyNumberFormat="1" applyFont="1" applyBorder="1" applyAlignment="1" applyProtection="1">
      <alignment horizontal="left" vertical="top"/>
      <protection locked="0"/>
    </xf>
    <xf numFmtId="0" fontId="3" fillId="33" borderId="12" xfId="0" applyFont="1" applyFill="1" applyBorder="1" applyAlignment="1">
      <alignment horizontal="center" vertical="center" wrapText="1"/>
    </xf>
    <xf numFmtId="0" fontId="3" fillId="0" borderId="0" xfId="0" applyFont="1" applyAlignment="1">
      <alignment horizontal="center" vertical="center"/>
    </xf>
    <xf numFmtId="0" fontId="13" fillId="0" borderId="0" xfId="0" applyFont="1" applyAlignment="1">
      <alignment horizontal="left" vertical="center" wrapText="1"/>
    </xf>
    <xf numFmtId="0" fontId="4" fillId="0" borderId="0" xfId="0" applyFont="1" applyBorder="1" applyAlignment="1">
      <alignment vertical="center"/>
    </xf>
    <xf numFmtId="0" fontId="3" fillId="33" borderId="13" xfId="0" applyFont="1" applyFill="1" applyBorder="1" applyAlignment="1">
      <alignment horizontal="center" vertical="center" wrapText="1"/>
    </xf>
    <xf numFmtId="0" fontId="3" fillId="33" borderId="49" xfId="0" applyFont="1" applyFill="1" applyBorder="1" applyAlignment="1">
      <alignment horizontal="center" vertical="center" wrapText="1"/>
    </xf>
    <xf numFmtId="0" fontId="4" fillId="0" borderId="0" xfId="0" applyFont="1" applyAlignment="1">
      <alignment vertical="center"/>
    </xf>
    <xf numFmtId="0" fontId="9" fillId="0" borderId="0" xfId="0" applyFont="1" applyBorder="1" applyAlignment="1">
      <alignment horizontal="center" vertical="center" wrapText="1"/>
    </xf>
    <xf numFmtId="0" fontId="2" fillId="0" borderId="19" xfId="0" applyFont="1" applyBorder="1" applyAlignment="1" applyProtection="1">
      <alignment horizontal="center" vertical="center"/>
      <protection locked="0"/>
    </xf>
    <xf numFmtId="0" fontId="2" fillId="0" borderId="52" xfId="0" applyFont="1" applyBorder="1" applyAlignment="1" applyProtection="1">
      <alignment horizontal="center" vertical="center"/>
      <protection locked="0"/>
    </xf>
    <xf numFmtId="0" fontId="2" fillId="0" borderId="53" xfId="0" applyFont="1" applyBorder="1" applyAlignment="1" applyProtection="1">
      <alignment horizontal="center" vertical="center"/>
      <protection locked="0"/>
    </xf>
    <xf numFmtId="0" fontId="2" fillId="0" borderId="54" xfId="0" applyFont="1" applyBorder="1" applyAlignment="1" applyProtection="1">
      <alignment horizontal="center" vertical="center"/>
      <protection locked="0"/>
    </xf>
    <xf numFmtId="0" fontId="2" fillId="0" borderId="19" xfId="0" applyFont="1" applyBorder="1" applyAlignment="1">
      <alignment horizontal="center" vertical="center"/>
    </xf>
    <xf numFmtId="0" fontId="12" fillId="0" borderId="19" xfId="0" applyFont="1" applyBorder="1" applyAlignment="1">
      <alignment horizontal="center" vertical="center"/>
    </xf>
    <xf numFmtId="0" fontId="7" fillId="33" borderId="12" xfId="0"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93"/>
  <sheetViews>
    <sheetView tabSelected="1" zoomScalePageLayoutView="0" workbookViewId="0" topLeftCell="A1">
      <selection activeCell="R71" sqref="R71"/>
    </sheetView>
  </sheetViews>
  <sheetFormatPr defaultColWidth="9.140625" defaultRowHeight="15"/>
  <cols>
    <col min="1" max="1" width="8.140625" style="1" customWidth="1"/>
    <col min="2" max="2" width="4.00390625" style="1" customWidth="1"/>
    <col min="3" max="3" width="4.8515625" style="1" customWidth="1"/>
    <col min="4" max="4" width="10.57421875" style="1" customWidth="1"/>
    <col min="5" max="5" width="8.421875" style="1" customWidth="1"/>
    <col min="6" max="6" width="7.28125" style="1" customWidth="1"/>
    <col min="7" max="7" width="6.7109375" style="1" customWidth="1"/>
    <col min="8" max="8" width="6.28125" style="1" customWidth="1"/>
    <col min="9" max="9" width="2.28125" style="1" customWidth="1"/>
    <col min="10" max="10" width="6.7109375" style="1" customWidth="1"/>
    <col min="11" max="11" width="6.57421875" style="1" customWidth="1"/>
    <col min="12" max="12" width="6.7109375" style="1" customWidth="1"/>
    <col min="13" max="13" width="4.421875" style="1" customWidth="1"/>
    <col min="14" max="14" width="6.7109375" style="1" customWidth="1"/>
    <col min="15" max="15" width="17.7109375" style="1" customWidth="1"/>
    <col min="16" max="16384" width="9.140625" style="1" customWidth="1"/>
  </cols>
  <sheetData>
    <row r="1" spans="1:15" ht="21.75" customHeight="1">
      <c r="A1" s="2"/>
      <c r="B1" s="3"/>
      <c r="C1" s="4"/>
      <c r="D1" s="4"/>
      <c r="E1" s="4"/>
      <c r="F1" s="4"/>
      <c r="G1" s="4"/>
      <c r="H1" s="4"/>
      <c r="I1" s="140" t="s">
        <v>0</v>
      </c>
      <c r="J1" s="140"/>
      <c r="K1" s="140"/>
      <c r="L1" s="140"/>
      <c r="M1" s="140"/>
      <c r="N1" s="140"/>
      <c r="O1" s="5"/>
    </row>
    <row r="2" spans="1:15" ht="21" customHeight="1">
      <c r="A2" s="2"/>
      <c r="B2" s="3"/>
      <c r="C2" s="4"/>
      <c r="D2" s="4"/>
      <c r="E2" s="4"/>
      <c r="F2" s="4"/>
      <c r="G2" s="4"/>
      <c r="H2" s="4"/>
      <c r="I2" s="140" t="s">
        <v>134</v>
      </c>
      <c r="J2" s="140"/>
      <c r="K2" s="140"/>
      <c r="L2" s="140"/>
      <c r="M2" s="140"/>
      <c r="N2" s="140"/>
      <c r="O2" s="5"/>
    </row>
    <row r="3" spans="1:15" ht="12.75" customHeight="1">
      <c r="A3" s="2"/>
      <c r="B3" s="3"/>
      <c r="C3" s="4"/>
      <c r="D3" s="4"/>
      <c r="E3" s="4"/>
      <c r="F3" s="4"/>
      <c r="G3" s="4"/>
      <c r="H3" s="4"/>
      <c r="I3" s="4"/>
      <c r="J3" s="4"/>
      <c r="K3" s="4"/>
      <c r="L3" s="4"/>
      <c r="M3" s="4"/>
      <c r="N3" s="4"/>
      <c r="O3" s="5"/>
    </row>
    <row r="4" spans="1:15" ht="128.25" customHeight="1">
      <c r="A4" s="141" t="s">
        <v>128</v>
      </c>
      <c r="B4" s="141"/>
      <c r="C4" s="141"/>
      <c r="D4" s="141"/>
      <c r="E4" s="141"/>
      <c r="F4" s="141"/>
      <c r="G4" s="141"/>
      <c r="H4" s="141"/>
      <c r="I4" s="141"/>
      <c r="J4" s="141"/>
      <c r="K4" s="141"/>
      <c r="L4" s="141"/>
      <c r="M4" s="141"/>
      <c r="N4" s="141"/>
      <c r="O4" s="45"/>
    </row>
    <row r="5" spans="1:15" ht="45.75" customHeight="1">
      <c r="A5" s="142" t="s">
        <v>114</v>
      </c>
      <c r="B5" s="142"/>
      <c r="C5" s="142"/>
      <c r="D5" s="142"/>
      <c r="E5" s="142"/>
      <c r="F5" s="142"/>
      <c r="G5" s="142"/>
      <c r="H5" s="142"/>
      <c r="I5" s="142"/>
      <c r="J5" s="142"/>
      <c r="K5" s="142"/>
      <c r="L5" s="142"/>
      <c r="M5" s="142"/>
      <c r="N5" s="142"/>
      <c r="O5" s="45"/>
    </row>
    <row r="6" spans="1:15" ht="21.75" customHeight="1">
      <c r="A6" s="84" t="s">
        <v>127</v>
      </c>
      <c r="B6" s="84"/>
      <c r="C6" s="84"/>
      <c r="D6" s="84"/>
      <c r="E6" s="84"/>
      <c r="F6" s="84"/>
      <c r="G6" s="84"/>
      <c r="H6" s="84"/>
      <c r="I6" s="84"/>
      <c r="J6" s="84"/>
      <c r="K6" s="84"/>
      <c r="L6" s="84"/>
      <c r="M6" s="84"/>
      <c r="N6" s="84"/>
      <c r="O6" s="45"/>
    </row>
    <row r="7" spans="1:15" ht="18.75" customHeight="1">
      <c r="A7" s="143" t="s">
        <v>1</v>
      </c>
      <c r="B7" s="143"/>
      <c r="C7" s="143"/>
      <c r="D7" s="143"/>
      <c r="E7" s="144"/>
      <c r="F7" s="144"/>
      <c r="G7" s="144"/>
      <c r="H7" s="144"/>
      <c r="I7" s="144"/>
      <c r="J7" s="144"/>
      <c r="K7" s="144"/>
      <c r="L7" s="144"/>
      <c r="M7" s="144"/>
      <c r="N7" s="144"/>
      <c r="O7" s="45"/>
    </row>
    <row r="8" spans="1:14" ht="18.75">
      <c r="A8" s="143"/>
      <c r="B8" s="143"/>
      <c r="C8" s="143"/>
      <c r="D8" s="143"/>
      <c r="E8" s="144"/>
      <c r="F8" s="144"/>
      <c r="G8" s="144"/>
      <c r="H8" s="144"/>
      <c r="I8" s="144"/>
      <c r="J8" s="144"/>
      <c r="K8" s="144"/>
      <c r="L8" s="144"/>
      <c r="M8" s="144"/>
      <c r="N8" s="144"/>
    </row>
    <row r="9" spans="1:14" ht="27.75" customHeight="1">
      <c r="A9" s="143"/>
      <c r="B9" s="143"/>
      <c r="C9" s="143"/>
      <c r="D9" s="143"/>
      <c r="E9" s="144"/>
      <c r="F9" s="144"/>
      <c r="G9" s="144"/>
      <c r="H9" s="144"/>
      <c r="I9" s="144"/>
      <c r="J9" s="144"/>
      <c r="K9" s="144"/>
      <c r="L9" s="144"/>
      <c r="M9" s="144"/>
      <c r="N9" s="144"/>
    </row>
    <row r="10" spans="1:14" ht="18.75" customHeight="1">
      <c r="A10" s="145" t="s">
        <v>2</v>
      </c>
      <c r="B10" s="146"/>
      <c r="C10" s="146"/>
      <c r="D10" s="147"/>
      <c r="E10" s="148"/>
      <c r="F10" s="149"/>
      <c r="G10" s="149"/>
      <c r="H10" s="149"/>
      <c r="I10" s="149"/>
      <c r="J10" s="149"/>
      <c r="K10" s="149"/>
      <c r="L10" s="149"/>
      <c r="M10" s="149"/>
      <c r="N10" s="149"/>
    </row>
    <row r="11" spans="1:14" ht="18.75" customHeight="1">
      <c r="A11" s="115" t="s">
        <v>3</v>
      </c>
      <c r="B11" s="116"/>
      <c r="C11" s="116"/>
      <c r="D11" s="117"/>
      <c r="E11" s="118"/>
      <c r="F11" s="119"/>
      <c r="G11" s="119"/>
      <c r="H11" s="119"/>
      <c r="I11" s="119"/>
      <c r="J11" s="119"/>
      <c r="K11" s="119"/>
      <c r="L11" s="119"/>
      <c r="M11" s="119"/>
      <c r="N11" s="120"/>
    </row>
    <row r="12" spans="1:14" ht="18.75" customHeight="1">
      <c r="A12" s="98" t="s">
        <v>4</v>
      </c>
      <c r="B12" s="99"/>
      <c r="C12" s="99"/>
      <c r="D12" s="100"/>
      <c r="E12" s="136"/>
      <c r="F12" s="137"/>
      <c r="G12" s="137"/>
      <c r="H12" s="137"/>
      <c r="I12" s="137"/>
      <c r="J12" s="137"/>
      <c r="K12" s="137"/>
      <c r="L12" s="137"/>
      <c r="M12" s="137"/>
      <c r="N12" s="137"/>
    </row>
    <row r="13" spans="1:14" ht="9" customHeight="1">
      <c r="A13" s="9"/>
      <c r="B13" s="9"/>
      <c r="C13" s="9"/>
      <c r="D13" s="9"/>
      <c r="E13" s="6"/>
      <c r="F13" s="6"/>
      <c r="G13" s="6"/>
      <c r="H13" s="6"/>
      <c r="I13" s="6"/>
      <c r="J13" s="6"/>
      <c r="K13" s="6"/>
      <c r="L13" s="6"/>
      <c r="M13" s="6"/>
      <c r="N13" s="6"/>
    </row>
    <row r="14" spans="1:14" ht="18.75" customHeight="1">
      <c r="A14" s="121" t="s">
        <v>115</v>
      </c>
      <c r="B14" s="122"/>
      <c r="C14" s="122"/>
      <c r="D14" s="123"/>
      <c r="E14" s="108" t="s">
        <v>5</v>
      </c>
      <c r="F14" s="111"/>
      <c r="G14" s="109"/>
      <c r="H14" s="109"/>
      <c r="I14" s="109"/>
      <c r="J14" s="109"/>
      <c r="K14" s="109"/>
      <c r="L14" s="109"/>
      <c r="M14" s="109"/>
      <c r="N14" s="109"/>
    </row>
    <row r="15" spans="1:14" ht="18.75">
      <c r="A15" s="124"/>
      <c r="B15" s="125"/>
      <c r="C15" s="125"/>
      <c r="D15" s="126"/>
      <c r="E15" s="108" t="s">
        <v>6</v>
      </c>
      <c r="F15" s="111"/>
      <c r="G15" s="109"/>
      <c r="H15" s="109"/>
      <c r="I15" s="109"/>
      <c r="J15" s="109"/>
      <c r="K15" s="109"/>
      <c r="L15" s="109"/>
      <c r="M15" s="109"/>
      <c r="N15" s="109"/>
    </row>
    <row r="16" spans="1:14" ht="18.75">
      <c r="A16" s="124"/>
      <c r="B16" s="125"/>
      <c r="C16" s="125"/>
      <c r="D16" s="126"/>
      <c r="E16" s="108" t="s">
        <v>7</v>
      </c>
      <c r="F16" s="111"/>
      <c r="G16" s="109"/>
      <c r="H16" s="109"/>
      <c r="I16" s="109"/>
      <c r="J16" s="109"/>
      <c r="K16" s="109"/>
      <c r="L16" s="109"/>
      <c r="M16" s="109"/>
      <c r="N16" s="109"/>
    </row>
    <row r="17" spans="1:14" ht="18.75">
      <c r="A17" s="124"/>
      <c r="B17" s="125"/>
      <c r="C17" s="125"/>
      <c r="D17" s="126"/>
      <c r="E17" s="112" t="s">
        <v>8</v>
      </c>
      <c r="F17" s="113"/>
      <c r="G17" s="110"/>
      <c r="H17" s="114"/>
      <c r="I17" s="114"/>
      <c r="J17" s="114"/>
      <c r="K17" s="114"/>
      <c r="L17" s="114"/>
      <c r="M17" s="114"/>
      <c r="N17" s="114"/>
    </row>
    <row r="18" spans="1:14" ht="21.75" customHeight="1">
      <c r="A18" s="127"/>
      <c r="B18" s="128"/>
      <c r="C18" s="128"/>
      <c r="D18" s="129"/>
      <c r="E18" s="86" t="s">
        <v>9</v>
      </c>
      <c r="F18" s="87"/>
      <c r="G18" s="7"/>
      <c r="H18" s="51" t="s">
        <v>116</v>
      </c>
      <c r="I18" s="52"/>
      <c r="J18" s="53"/>
      <c r="K18" s="49" t="s">
        <v>118</v>
      </c>
      <c r="L18" s="50"/>
      <c r="M18" s="51" t="s">
        <v>117</v>
      </c>
      <c r="N18" s="53"/>
    </row>
    <row r="19" spans="1:14" ht="9" customHeight="1">
      <c r="A19" s="9"/>
      <c r="B19" s="9"/>
      <c r="C19" s="9"/>
      <c r="D19" s="9"/>
      <c r="E19" s="9"/>
      <c r="F19" s="9"/>
      <c r="G19" s="8"/>
      <c r="H19" s="9"/>
      <c r="I19" s="9"/>
      <c r="J19" s="9"/>
      <c r="K19" s="9"/>
      <c r="L19" s="9"/>
      <c r="M19" s="9"/>
      <c r="N19" s="9"/>
    </row>
    <row r="20" spans="1:15" ht="15.75" customHeight="1">
      <c r="A20" s="130" t="s">
        <v>10</v>
      </c>
      <c r="B20" s="131"/>
      <c r="C20" s="131"/>
      <c r="D20" s="132"/>
      <c r="E20" s="9"/>
      <c r="F20" s="63"/>
      <c r="G20" s="70" t="s">
        <v>119</v>
      </c>
      <c r="H20" s="70"/>
      <c r="I20" s="70"/>
      <c r="J20" s="70"/>
      <c r="K20" s="70"/>
      <c r="L20" s="70"/>
      <c r="M20" s="70"/>
      <c r="N20" s="70"/>
      <c r="O20" s="10"/>
    </row>
    <row r="21" spans="1:14" ht="18.75" customHeight="1">
      <c r="A21" s="133"/>
      <c r="B21" s="134"/>
      <c r="C21" s="134"/>
      <c r="D21" s="135"/>
      <c r="E21" s="9"/>
      <c r="F21" s="63"/>
      <c r="G21" s="70"/>
      <c r="H21" s="70"/>
      <c r="I21" s="70"/>
      <c r="J21" s="70"/>
      <c r="K21" s="70"/>
      <c r="L21" s="70"/>
      <c r="M21" s="70"/>
      <c r="N21" s="70"/>
    </row>
    <row r="22" spans="1:14" ht="18.75" customHeight="1">
      <c r="A22" s="133"/>
      <c r="B22" s="134"/>
      <c r="C22" s="134"/>
      <c r="D22" s="135"/>
      <c r="E22" s="108" t="s">
        <v>5</v>
      </c>
      <c r="F22" s="108"/>
      <c r="G22" s="109"/>
      <c r="H22" s="109"/>
      <c r="I22" s="109"/>
      <c r="J22" s="109"/>
      <c r="K22" s="109"/>
      <c r="L22" s="109"/>
      <c r="M22" s="109"/>
      <c r="N22" s="109"/>
    </row>
    <row r="23" spans="1:14" ht="18.75">
      <c r="A23" s="133"/>
      <c r="B23" s="134"/>
      <c r="C23" s="134"/>
      <c r="D23" s="135"/>
      <c r="E23" s="108" t="s">
        <v>6</v>
      </c>
      <c r="F23" s="108"/>
      <c r="G23" s="109"/>
      <c r="H23" s="109"/>
      <c r="I23" s="109"/>
      <c r="J23" s="109"/>
      <c r="K23" s="109"/>
      <c r="L23" s="109"/>
      <c r="M23" s="109"/>
      <c r="N23" s="109"/>
    </row>
    <row r="24" spans="1:14" ht="18.75">
      <c r="A24" s="133"/>
      <c r="B24" s="134"/>
      <c r="C24" s="134"/>
      <c r="D24" s="135"/>
      <c r="E24" s="108" t="s">
        <v>7</v>
      </c>
      <c r="F24" s="108"/>
      <c r="G24" s="109"/>
      <c r="H24" s="109"/>
      <c r="I24" s="109"/>
      <c r="J24" s="109"/>
      <c r="K24" s="109"/>
      <c r="L24" s="109"/>
      <c r="M24" s="109"/>
      <c r="N24" s="109"/>
    </row>
    <row r="25" spans="1:14" ht="18.75">
      <c r="A25" s="133"/>
      <c r="B25" s="134"/>
      <c r="C25" s="134"/>
      <c r="D25" s="135"/>
      <c r="E25" s="108" t="s">
        <v>8</v>
      </c>
      <c r="F25" s="108"/>
      <c r="G25" s="110"/>
      <c r="H25" s="110"/>
      <c r="I25" s="110"/>
      <c r="J25" s="110"/>
      <c r="K25" s="110"/>
      <c r="L25" s="110"/>
      <c r="M25" s="110"/>
      <c r="N25" s="110"/>
    </row>
    <row r="26" spans="1:14" ht="21.75" customHeight="1">
      <c r="A26" s="127"/>
      <c r="B26" s="128"/>
      <c r="C26" s="128"/>
      <c r="D26" s="129"/>
      <c r="E26" s="86" t="s">
        <v>9</v>
      </c>
      <c r="F26" s="87"/>
      <c r="G26" s="7"/>
      <c r="H26" s="51" t="s">
        <v>116</v>
      </c>
      <c r="I26" s="52"/>
      <c r="J26" s="53"/>
      <c r="K26" s="49" t="s">
        <v>118</v>
      </c>
      <c r="L26" s="50"/>
      <c r="M26" s="51" t="s">
        <v>117</v>
      </c>
      <c r="N26" s="53"/>
    </row>
    <row r="27" spans="1:14" ht="9" customHeight="1">
      <c r="A27" s="9"/>
      <c r="B27" s="9"/>
      <c r="C27" s="9"/>
      <c r="D27" s="9"/>
      <c r="E27" s="8"/>
      <c r="F27" s="8"/>
      <c r="G27" s="8"/>
      <c r="H27" s="8"/>
      <c r="I27" s="8"/>
      <c r="J27" s="8"/>
      <c r="K27" s="8"/>
      <c r="L27" s="8"/>
      <c r="M27" s="8"/>
      <c r="N27" s="8"/>
    </row>
    <row r="28" spans="1:14" ht="31.5" customHeight="1">
      <c r="A28" s="88" t="s">
        <v>120</v>
      </c>
      <c r="B28" s="89"/>
      <c r="C28" s="89"/>
      <c r="D28" s="90"/>
      <c r="E28" s="91"/>
      <c r="F28" s="92"/>
      <c r="G28" s="92"/>
      <c r="H28" s="92"/>
      <c r="I28" s="92"/>
      <c r="J28" s="92"/>
      <c r="K28" s="92"/>
      <c r="L28" s="92"/>
      <c r="M28" s="92"/>
      <c r="N28" s="92"/>
    </row>
    <row r="29" spans="1:14" ht="28.5" customHeight="1">
      <c r="A29" s="103" t="s">
        <v>11</v>
      </c>
      <c r="B29" s="104"/>
      <c r="C29" s="104"/>
      <c r="D29" s="105"/>
      <c r="E29" s="106"/>
      <c r="F29" s="107"/>
      <c r="G29" s="107"/>
      <c r="H29" s="107"/>
      <c r="I29" s="107"/>
      <c r="J29" s="107"/>
      <c r="K29" s="107"/>
      <c r="L29" s="107"/>
      <c r="M29" s="107"/>
      <c r="N29" s="107"/>
    </row>
    <row r="30" spans="1:14" ht="63" customHeight="1">
      <c r="A30" s="75" t="s">
        <v>121</v>
      </c>
      <c r="B30" s="76"/>
      <c r="C30" s="76"/>
      <c r="D30" s="77"/>
      <c r="E30" s="78"/>
      <c r="F30" s="79"/>
      <c r="G30" s="79"/>
      <c r="H30" s="79"/>
      <c r="I30" s="79"/>
      <c r="J30" s="79"/>
      <c r="K30" s="79"/>
      <c r="L30" s="79"/>
      <c r="M30" s="79"/>
      <c r="N30" s="80"/>
    </row>
    <row r="31" spans="1:14" ht="12.75" customHeight="1">
      <c r="A31" s="9"/>
      <c r="B31" s="9"/>
      <c r="C31" s="9"/>
      <c r="D31" s="9"/>
      <c r="E31" s="9"/>
      <c r="F31" s="9"/>
      <c r="G31" s="9"/>
      <c r="H31" s="9"/>
      <c r="I31" s="9"/>
      <c r="J31" s="9"/>
      <c r="K31" s="9"/>
      <c r="L31" s="9"/>
      <c r="M31" s="9"/>
      <c r="N31" s="9"/>
    </row>
    <row r="32" spans="1:4" ht="18.75" customHeight="1">
      <c r="A32" s="81" t="s">
        <v>12</v>
      </c>
      <c r="B32" s="82"/>
      <c r="C32" s="82"/>
      <c r="D32" s="83"/>
    </row>
    <row r="33" spans="1:14" ht="18.75" customHeight="1">
      <c r="A33" s="94" t="s">
        <v>122</v>
      </c>
      <c r="B33" s="95"/>
      <c r="C33" s="95"/>
      <c r="D33" s="96"/>
      <c r="E33" s="101"/>
      <c r="F33" s="102"/>
      <c r="G33" s="102"/>
      <c r="H33" s="102"/>
      <c r="I33" s="102"/>
      <c r="J33" s="102"/>
      <c r="K33" s="102"/>
      <c r="L33" s="102"/>
      <c r="M33" s="102"/>
      <c r="N33" s="102"/>
    </row>
    <row r="34" spans="1:14" ht="25.5" customHeight="1">
      <c r="A34" s="94" t="s">
        <v>13</v>
      </c>
      <c r="B34" s="95"/>
      <c r="C34" s="95"/>
      <c r="D34" s="96"/>
      <c r="E34" s="97"/>
      <c r="F34" s="71"/>
      <c r="G34" s="71"/>
      <c r="H34" s="71"/>
      <c r="I34" s="71"/>
      <c r="J34" s="71"/>
      <c r="K34" s="71"/>
      <c r="L34" s="71"/>
      <c r="M34" s="71"/>
      <c r="N34" s="71"/>
    </row>
    <row r="35" spans="1:14" ht="18.75" customHeight="1">
      <c r="A35" s="98" t="s">
        <v>14</v>
      </c>
      <c r="B35" s="99"/>
      <c r="C35" s="99"/>
      <c r="D35" s="100"/>
      <c r="E35" s="101"/>
      <c r="F35" s="102"/>
      <c r="G35" s="102"/>
      <c r="H35" s="102"/>
      <c r="I35" s="102"/>
      <c r="J35" s="102"/>
      <c r="K35" s="102"/>
      <c r="L35" s="102"/>
      <c r="M35" s="102"/>
      <c r="N35" s="102"/>
    </row>
    <row r="36" ht="12" customHeight="1"/>
    <row r="37" spans="1:14" ht="18.75">
      <c r="A37" s="84" t="s">
        <v>15</v>
      </c>
      <c r="B37" s="84"/>
      <c r="C37" s="84"/>
      <c r="D37" s="84"/>
      <c r="E37" s="84"/>
      <c r="F37" s="84"/>
      <c r="G37" s="84"/>
      <c r="H37" s="84"/>
      <c r="I37" s="84"/>
      <c r="J37" s="84"/>
      <c r="K37" s="84"/>
      <c r="L37" s="84"/>
      <c r="M37" s="84"/>
      <c r="N37" s="84"/>
    </row>
    <row r="38" spans="1:14" ht="6" customHeight="1">
      <c r="A38" s="9"/>
      <c r="B38" s="9"/>
      <c r="C38" s="9"/>
      <c r="D38" s="9"/>
      <c r="E38" s="9"/>
      <c r="F38" s="9"/>
      <c r="G38" s="9"/>
      <c r="H38" s="9"/>
      <c r="I38" s="9"/>
      <c r="J38" s="9"/>
      <c r="K38" s="9"/>
      <c r="L38" s="9"/>
      <c r="M38" s="9"/>
      <c r="N38" s="9"/>
    </row>
    <row r="39" spans="1:14" ht="12.75" customHeight="1">
      <c r="A39" s="85" t="s">
        <v>16</v>
      </c>
      <c r="B39" s="85"/>
      <c r="C39" s="85"/>
      <c r="D39" s="85"/>
      <c r="E39" s="9"/>
      <c r="F39" s="63"/>
      <c r="G39" s="70" t="s">
        <v>17</v>
      </c>
      <c r="H39" s="70"/>
      <c r="I39" s="70"/>
      <c r="J39" s="70"/>
      <c r="K39" s="70"/>
      <c r="L39" s="70"/>
      <c r="M39" s="70"/>
      <c r="N39" s="70"/>
    </row>
    <row r="40" spans="1:14" ht="18.75">
      <c r="A40" s="85"/>
      <c r="B40" s="85"/>
      <c r="C40" s="85"/>
      <c r="D40" s="85"/>
      <c r="E40" s="9"/>
      <c r="F40" s="63"/>
      <c r="G40" s="70"/>
      <c r="H40" s="70"/>
      <c r="I40" s="70"/>
      <c r="J40" s="70"/>
      <c r="K40" s="70"/>
      <c r="L40" s="70"/>
      <c r="M40" s="70"/>
      <c r="N40" s="70"/>
    </row>
    <row r="41" spans="1:14" ht="18.75">
      <c r="A41" s="85"/>
      <c r="B41" s="85"/>
      <c r="C41" s="85"/>
      <c r="D41" s="85"/>
      <c r="E41" s="71"/>
      <c r="F41" s="71"/>
      <c r="G41" s="71"/>
      <c r="H41" s="71"/>
      <c r="I41" s="71"/>
      <c r="J41" s="71"/>
      <c r="K41" s="71"/>
      <c r="L41" s="71"/>
      <c r="M41" s="71"/>
      <c r="N41" s="71"/>
    </row>
    <row r="42" spans="1:14" ht="18.75">
      <c r="A42" s="85"/>
      <c r="B42" s="85"/>
      <c r="C42" s="85"/>
      <c r="D42" s="85"/>
      <c r="E42" s="71"/>
      <c r="F42" s="71"/>
      <c r="G42" s="71"/>
      <c r="H42" s="71"/>
      <c r="I42" s="71"/>
      <c r="J42" s="71"/>
      <c r="K42" s="71"/>
      <c r="L42" s="71"/>
      <c r="M42" s="71"/>
      <c r="N42" s="71"/>
    </row>
    <row r="43" spans="1:14" ht="14.25" customHeight="1">
      <c r="A43" s="85"/>
      <c r="B43" s="85"/>
      <c r="C43" s="85"/>
      <c r="D43" s="85"/>
      <c r="E43" s="71"/>
      <c r="F43" s="71"/>
      <c r="G43" s="71"/>
      <c r="H43" s="71"/>
      <c r="I43" s="71"/>
      <c r="J43" s="71"/>
      <c r="K43" s="71"/>
      <c r="L43" s="71"/>
      <c r="M43" s="71"/>
      <c r="N43" s="71"/>
    </row>
    <row r="44" spans="1:14" ht="27" customHeight="1">
      <c r="A44" s="93" t="s">
        <v>18</v>
      </c>
      <c r="B44" s="93"/>
      <c r="C44" s="93"/>
      <c r="D44" s="93"/>
      <c r="E44" s="93"/>
      <c r="F44" s="93"/>
      <c r="G44" s="93"/>
      <c r="H44" s="93"/>
      <c r="I44" s="93"/>
      <c r="J44" s="93"/>
      <c r="K44" s="93"/>
      <c r="L44" s="93"/>
      <c r="M44" s="93"/>
      <c r="N44" s="93"/>
    </row>
    <row r="45" spans="2:14" ht="12.75" customHeight="1">
      <c r="B45" s="63"/>
      <c r="C45" s="63"/>
      <c r="D45" s="74" t="s">
        <v>124</v>
      </c>
      <c r="E45" s="74"/>
      <c r="F45" s="74"/>
      <c r="G45" s="74"/>
      <c r="H45" s="74"/>
      <c r="I45" s="74"/>
      <c r="J45" s="74"/>
      <c r="K45" s="74"/>
      <c r="L45" s="74"/>
      <c r="M45" s="74"/>
      <c r="N45" s="74"/>
    </row>
    <row r="46" spans="2:14" ht="4.5" customHeight="1">
      <c r="B46" s="63"/>
      <c r="C46" s="63"/>
      <c r="D46" s="74"/>
      <c r="E46" s="74"/>
      <c r="F46" s="74"/>
      <c r="G46" s="74"/>
      <c r="H46" s="74"/>
      <c r="I46" s="74"/>
      <c r="J46" s="74"/>
      <c r="K46" s="74"/>
      <c r="L46" s="74"/>
      <c r="M46" s="74"/>
      <c r="N46" s="74"/>
    </row>
    <row r="47" ht="6" customHeight="1"/>
    <row r="48" spans="2:14" ht="12.75" customHeight="1">
      <c r="B48" s="63"/>
      <c r="C48" s="63"/>
      <c r="D48" s="74" t="s">
        <v>123</v>
      </c>
      <c r="E48" s="74"/>
      <c r="F48" s="74"/>
      <c r="G48" s="74"/>
      <c r="H48" s="74"/>
      <c r="I48" s="74"/>
      <c r="J48" s="74"/>
      <c r="K48" s="74"/>
      <c r="L48" s="74"/>
      <c r="M48" s="74"/>
      <c r="N48" s="74"/>
    </row>
    <row r="49" spans="2:14" ht="4.5" customHeight="1">
      <c r="B49" s="63"/>
      <c r="C49" s="63"/>
      <c r="D49" s="74"/>
      <c r="E49" s="74"/>
      <c r="F49" s="74"/>
      <c r="G49" s="74"/>
      <c r="H49" s="74"/>
      <c r="I49" s="74"/>
      <c r="J49" s="74"/>
      <c r="K49" s="74"/>
      <c r="L49" s="74"/>
      <c r="M49" s="74"/>
      <c r="N49" s="74"/>
    </row>
    <row r="50" ht="6.75" customHeight="1"/>
    <row r="51" spans="2:14" ht="12.75" customHeight="1">
      <c r="B51" s="63"/>
      <c r="C51" s="63"/>
      <c r="D51" s="74" t="s">
        <v>19</v>
      </c>
      <c r="E51" s="74"/>
      <c r="F51" s="74"/>
      <c r="G51" s="74"/>
      <c r="H51" s="74"/>
      <c r="I51" s="74"/>
      <c r="J51" s="74"/>
      <c r="K51" s="74"/>
      <c r="L51" s="74"/>
      <c r="M51" s="74"/>
      <c r="N51" s="74"/>
    </row>
    <row r="52" spans="2:14" ht="5.25" customHeight="1">
      <c r="B52" s="63"/>
      <c r="C52" s="63"/>
      <c r="D52" s="74"/>
      <c r="E52" s="74"/>
      <c r="F52" s="74"/>
      <c r="G52" s="74"/>
      <c r="H52" s="74"/>
      <c r="I52" s="74"/>
      <c r="J52" s="74"/>
      <c r="K52" s="74"/>
      <c r="L52" s="74"/>
      <c r="M52" s="74"/>
      <c r="N52" s="74"/>
    </row>
    <row r="53" ht="6.75" customHeight="1"/>
    <row r="54" spans="2:14" ht="18.75" customHeight="1">
      <c r="B54" s="63"/>
      <c r="C54" s="63"/>
      <c r="D54" s="64" t="s">
        <v>20</v>
      </c>
      <c r="E54" s="64"/>
      <c r="F54" s="64"/>
      <c r="G54" s="64"/>
      <c r="H54" s="64"/>
      <c r="I54" s="64"/>
      <c r="J54" s="64"/>
      <c r="K54" s="64"/>
      <c r="L54" s="64"/>
      <c r="M54" s="64"/>
      <c r="N54" s="64"/>
    </row>
    <row r="55" spans="2:14" ht="17.25" customHeight="1">
      <c r="B55" s="63"/>
      <c r="C55" s="63"/>
      <c r="D55" s="64"/>
      <c r="E55" s="64"/>
      <c r="F55" s="64"/>
      <c r="G55" s="64"/>
      <c r="H55" s="64"/>
      <c r="I55" s="64"/>
      <c r="J55" s="64"/>
      <c r="K55" s="64"/>
      <c r="L55" s="64"/>
      <c r="M55" s="64"/>
      <c r="N55" s="64"/>
    </row>
    <row r="56" spans="2:14" ht="30.75" customHeight="1">
      <c r="B56" s="11"/>
      <c r="C56" s="11"/>
      <c r="D56" s="64"/>
      <c r="E56" s="64"/>
      <c r="F56" s="64"/>
      <c r="G56" s="64"/>
      <c r="H56" s="64"/>
      <c r="I56" s="64"/>
      <c r="J56" s="64"/>
      <c r="K56" s="64"/>
      <c r="L56" s="64"/>
      <c r="M56" s="64"/>
      <c r="N56" s="64"/>
    </row>
    <row r="57" ht="3.75" customHeight="1"/>
    <row r="58" spans="2:14" ht="12.75" customHeight="1">
      <c r="B58" s="63"/>
      <c r="C58" s="63"/>
      <c r="D58" s="65" t="s">
        <v>21</v>
      </c>
      <c r="E58" s="65"/>
      <c r="F58" s="65"/>
      <c r="G58" s="65"/>
      <c r="H58" s="65"/>
      <c r="I58" s="65"/>
      <c r="J58" s="65"/>
      <c r="K58" s="65"/>
      <c r="L58" s="65"/>
      <c r="M58" s="65"/>
      <c r="N58" s="65"/>
    </row>
    <row r="59" spans="2:14" ht="18.75">
      <c r="B59" s="63"/>
      <c r="C59" s="63"/>
      <c r="D59" s="65"/>
      <c r="E59" s="65"/>
      <c r="F59" s="65"/>
      <c r="G59" s="65"/>
      <c r="H59" s="65"/>
      <c r="I59" s="65"/>
      <c r="J59" s="65"/>
      <c r="K59" s="65"/>
      <c r="L59" s="65"/>
      <c r="M59" s="65"/>
      <c r="N59" s="65"/>
    </row>
    <row r="60" spans="4:14" ht="81" customHeight="1">
      <c r="D60" s="65"/>
      <c r="E60" s="65"/>
      <c r="F60" s="65"/>
      <c r="G60" s="65"/>
      <c r="H60" s="65"/>
      <c r="I60" s="65"/>
      <c r="J60" s="65"/>
      <c r="K60" s="65"/>
      <c r="L60" s="65"/>
      <c r="M60" s="65"/>
      <c r="N60" s="65"/>
    </row>
    <row r="61" ht="5.25" customHeight="1"/>
    <row r="62" spans="2:14" ht="18.75" customHeight="1">
      <c r="B62" s="63"/>
      <c r="C62" s="63"/>
      <c r="D62" s="64" t="s">
        <v>126</v>
      </c>
      <c r="E62" s="64"/>
      <c r="F62" s="64"/>
      <c r="G62" s="64"/>
      <c r="H62" s="64"/>
      <c r="I62" s="64"/>
      <c r="J62" s="64"/>
      <c r="K62" s="64"/>
      <c r="L62" s="64"/>
      <c r="M62" s="64"/>
      <c r="N62" s="64"/>
    </row>
    <row r="63" spans="2:14" ht="18.75">
      <c r="B63" s="63"/>
      <c r="C63" s="63"/>
      <c r="D63" s="64"/>
      <c r="E63" s="64"/>
      <c r="F63" s="64"/>
      <c r="G63" s="64"/>
      <c r="H63" s="64"/>
      <c r="I63" s="64"/>
      <c r="J63" s="64"/>
      <c r="K63" s="64"/>
      <c r="L63" s="64"/>
      <c r="M63" s="64"/>
      <c r="N63" s="64"/>
    </row>
    <row r="64" spans="4:14" ht="88.5" customHeight="1">
      <c r="D64" s="64"/>
      <c r="E64" s="64"/>
      <c r="F64" s="64"/>
      <c r="G64" s="64"/>
      <c r="H64" s="64"/>
      <c r="I64" s="64"/>
      <c r="J64" s="64"/>
      <c r="K64" s="64"/>
      <c r="L64" s="64"/>
      <c r="M64" s="64"/>
      <c r="N64" s="64"/>
    </row>
    <row r="65" spans="4:14" ht="29.25" customHeight="1">
      <c r="D65" s="72" t="s">
        <v>130</v>
      </c>
      <c r="E65" s="73"/>
      <c r="F65" s="73"/>
      <c r="G65" s="73"/>
      <c r="H65" s="73"/>
      <c r="I65" s="73"/>
      <c r="J65" s="73"/>
      <c r="K65" s="73"/>
      <c r="L65" s="73"/>
      <c r="M65" s="73"/>
      <c r="N65" s="73"/>
    </row>
    <row r="66" ht="6" customHeight="1"/>
    <row r="67" spans="2:14" ht="12.75" customHeight="1">
      <c r="B67" s="63"/>
      <c r="C67" s="63"/>
      <c r="D67" s="64" t="s">
        <v>135</v>
      </c>
      <c r="E67" s="64"/>
      <c r="F67" s="64"/>
      <c r="G67" s="64"/>
      <c r="H67" s="64"/>
      <c r="I67" s="64"/>
      <c r="J67" s="64"/>
      <c r="K67" s="64"/>
      <c r="L67" s="64"/>
      <c r="M67" s="64"/>
      <c r="N67" s="64"/>
    </row>
    <row r="68" spans="2:14" ht="18.75">
      <c r="B68" s="63"/>
      <c r="C68" s="63"/>
      <c r="D68" s="64"/>
      <c r="E68" s="64"/>
      <c r="F68" s="64"/>
      <c r="G68" s="64"/>
      <c r="H68" s="64"/>
      <c r="I68" s="64"/>
      <c r="J68" s="64"/>
      <c r="K68" s="64"/>
      <c r="L68" s="64"/>
      <c r="M68" s="64"/>
      <c r="N68" s="64"/>
    </row>
    <row r="69" spans="4:14" ht="64.5" customHeight="1">
      <c r="D69" s="64"/>
      <c r="E69" s="64"/>
      <c r="F69" s="64"/>
      <c r="G69" s="64"/>
      <c r="H69" s="64"/>
      <c r="I69" s="64"/>
      <c r="J69" s="64"/>
      <c r="K69" s="64"/>
      <c r="L69" s="64"/>
      <c r="M69" s="64"/>
      <c r="N69" s="64"/>
    </row>
    <row r="70" spans="4:14" ht="12" customHeight="1">
      <c r="D70" s="56"/>
      <c r="E70" s="56"/>
      <c r="F70" s="56"/>
      <c r="G70" s="56"/>
      <c r="H70" s="56"/>
      <c r="I70" s="56"/>
      <c r="J70" s="56"/>
      <c r="K70" s="56"/>
      <c r="L70" s="56"/>
      <c r="M70" s="56"/>
      <c r="N70" s="56"/>
    </row>
    <row r="71" spans="2:14" ht="64.5" customHeight="1">
      <c r="B71" s="57"/>
      <c r="C71" s="57"/>
      <c r="D71" s="138" t="s">
        <v>136</v>
      </c>
      <c r="E71" s="139"/>
      <c r="F71" s="139"/>
      <c r="G71" s="139"/>
      <c r="H71" s="139"/>
      <c r="I71" s="139"/>
      <c r="J71" s="139"/>
      <c r="K71" s="139"/>
      <c r="L71" s="139"/>
      <c r="M71" s="139"/>
      <c r="N71" s="139"/>
    </row>
    <row r="72" spans="2:14" ht="11.25" customHeight="1">
      <c r="B72" s="58"/>
      <c r="C72" s="58"/>
      <c r="D72" s="59"/>
      <c r="E72" s="60"/>
      <c r="F72" s="60"/>
      <c r="G72" s="60"/>
      <c r="H72" s="60"/>
      <c r="I72" s="60"/>
      <c r="J72" s="60"/>
      <c r="K72" s="60"/>
      <c r="L72" s="60"/>
      <c r="M72" s="60"/>
      <c r="N72" s="60"/>
    </row>
    <row r="73" spans="2:14" ht="4.5" customHeight="1">
      <c r="B73" s="57"/>
      <c r="C73" s="57"/>
      <c r="D73" s="60"/>
      <c r="E73" s="60"/>
      <c r="F73" s="60"/>
      <c r="G73" s="60"/>
      <c r="H73" s="60"/>
      <c r="I73" s="60"/>
      <c r="J73" s="60"/>
      <c r="K73" s="60"/>
      <c r="L73" s="60"/>
      <c r="M73" s="60"/>
      <c r="N73" s="60"/>
    </row>
    <row r="74" spans="2:14" ht="12.75" customHeight="1">
      <c r="B74" s="63"/>
      <c r="C74" s="63"/>
      <c r="D74" s="64" t="s">
        <v>125</v>
      </c>
      <c r="E74" s="64"/>
      <c r="F74" s="64"/>
      <c r="G74" s="64"/>
      <c r="H74" s="64"/>
      <c r="I74" s="64"/>
      <c r="J74" s="64"/>
      <c r="K74" s="64"/>
      <c r="L74" s="64"/>
      <c r="M74" s="64"/>
      <c r="N74" s="64"/>
    </row>
    <row r="75" spans="2:14" ht="18.75">
      <c r="B75" s="63"/>
      <c r="C75" s="63"/>
      <c r="D75" s="64"/>
      <c r="E75" s="64"/>
      <c r="F75" s="64"/>
      <c r="G75" s="64"/>
      <c r="H75" s="64"/>
      <c r="I75" s="64"/>
      <c r="J75" s="64"/>
      <c r="K75" s="64"/>
      <c r="L75" s="64"/>
      <c r="M75" s="64"/>
      <c r="N75" s="64"/>
    </row>
    <row r="76" spans="4:14" ht="17.25" customHeight="1">
      <c r="D76" s="64"/>
      <c r="E76" s="64"/>
      <c r="F76" s="64"/>
      <c r="G76" s="64"/>
      <c r="H76" s="64"/>
      <c r="I76" s="64"/>
      <c r="J76" s="64"/>
      <c r="K76" s="64"/>
      <c r="L76" s="64"/>
      <c r="M76" s="64"/>
      <c r="N76" s="64"/>
    </row>
    <row r="77" ht="10.5" customHeight="1"/>
    <row r="78" spans="1:9" ht="27" customHeight="1">
      <c r="A78" s="55" t="s">
        <v>22</v>
      </c>
      <c r="B78" s="54"/>
      <c r="C78" s="54"/>
      <c r="D78" s="54"/>
      <c r="E78" s="54"/>
      <c r="F78" s="54"/>
      <c r="G78" s="54"/>
      <c r="H78" s="54"/>
      <c r="I78" s="54"/>
    </row>
    <row r="79" spans="1:14" ht="9" customHeight="1">
      <c r="A79" s="62" t="s">
        <v>99</v>
      </c>
      <c r="B79" s="62"/>
      <c r="C79" s="62"/>
      <c r="D79" s="62"/>
      <c r="E79" s="62"/>
      <c r="F79" s="62"/>
      <c r="G79" s="62"/>
      <c r="H79" s="62"/>
      <c r="I79" s="62"/>
      <c r="J79" s="62"/>
      <c r="K79" s="62"/>
      <c r="L79" s="62"/>
      <c r="M79" s="62"/>
      <c r="N79" s="62"/>
    </row>
    <row r="80" spans="1:14" ht="18.75">
      <c r="A80" s="62"/>
      <c r="B80" s="62"/>
      <c r="C80" s="62"/>
      <c r="D80" s="62"/>
      <c r="E80" s="62"/>
      <c r="F80" s="62"/>
      <c r="G80" s="62"/>
      <c r="H80" s="62"/>
      <c r="I80" s="62"/>
      <c r="J80" s="62"/>
      <c r="K80" s="62"/>
      <c r="L80" s="62"/>
      <c r="M80" s="62"/>
      <c r="N80" s="62"/>
    </row>
    <row r="81" spans="1:14" ht="18.75">
      <c r="A81" s="62"/>
      <c r="B81" s="62"/>
      <c r="C81" s="62"/>
      <c r="D81" s="62"/>
      <c r="E81" s="62"/>
      <c r="F81" s="62"/>
      <c r="G81" s="62"/>
      <c r="H81" s="62"/>
      <c r="I81" s="62"/>
      <c r="J81" s="62"/>
      <c r="K81" s="62"/>
      <c r="L81" s="62"/>
      <c r="M81" s="62"/>
      <c r="N81" s="62"/>
    </row>
    <row r="82" spans="1:14" ht="18.75">
      <c r="A82" s="62"/>
      <c r="B82" s="62"/>
      <c r="C82" s="62"/>
      <c r="D82" s="62"/>
      <c r="E82" s="62"/>
      <c r="F82" s="62"/>
      <c r="G82" s="62"/>
      <c r="H82" s="62"/>
      <c r="I82" s="62"/>
      <c r="J82" s="62"/>
      <c r="K82" s="62"/>
      <c r="L82" s="62"/>
      <c r="M82" s="62"/>
      <c r="N82" s="62"/>
    </row>
    <row r="83" spans="1:14" ht="18.75" customHeight="1">
      <c r="A83" s="62"/>
      <c r="B83" s="62"/>
      <c r="C83" s="62"/>
      <c r="D83" s="62"/>
      <c r="E83" s="62"/>
      <c r="F83" s="62"/>
      <c r="G83" s="62"/>
      <c r="H83" s="62"/>
      <c r="I83" s="62"/>
      <c r="J83" s="62"/>
      <c r="K83" s="62"/>
      <c r="L83" s="62"/>
      <c r="M83" s="62"/>
      <c r="N83" s="62"/>
    </row>
    <row r="84" spans="1:14" ht="18.75">
      <c r="A84" s="62"/>
      <c r="B84" s="62"/>
      <c r="C84" s="62"/>
      <c r="D84" s="62"/>
      <c r="E84" s="62"/>
      <c r="F84" s="62"/>
      <c r="G84" s="62"/>
      <c r="H84" s="62"/>
      <c r="I84" s="62"/>
      <c r="J84" s="62"/>
      <c r="K84" s="62"/>
      <c r="L84" s="62"/>
      <c r="M84" s="62"/>
      <c r="N84" s="62"/>
    </row>
    <row r="85" spans="1:14" ht="18.75">
      <c r="A85" s="62"/>
      <c r="B85" s="62"/>
      <c r="C85" s="62"/>
      <c r="D85" s="62"/>
      <c r="E85" s="62"/>
      <c r="F85" s="62"/>
      <c r="G85" s="62"/>
      <c r="H85" s="62"/>
      <c r="I85" s="62"/>
      <c r="J85" s="62"/>
      <c r="K85" s="62"/>
      <c r="L85" s="62"/>
      <c r="M85" s="62"/>
      <c r="N85" s="62"/>
    </row>
    <row r="86" spans="1:14" ht="18.75">
      <c r="A86" s="62"/>
      <c r="B86" s="62"/>
      <c r="C86" s="62"/>
      <c r="D86" s="62"/>
      <c r="E86" s="62"/>
      <c r="F86" s="62"/>
      <c r="G86" s="62"/>
      <c r="H86" s="62"/>
      <c r="I86" s="62"/>
      <c r="J86" s="62"/>
      <c r="K86" s="62"/>
      <c r="L86" s="62"/>
      <c r="M86" s="62"/>
      <c r="N86" s="62"/>
    </row>
    <row r="87" spans="1:14" ht="18.75">
      <c r="A87" s="62"/>
      <c r="B87" s="62"/>
      <c r="C87" s="62"/>
      <c r="D87" s="62"/>
      <c r="E87" s="62"/>
      <c r="F87" s="62"/>
      <c r="G87" s="62"/>
      <c r="H87" s="62"/>
      <c r="I87" s="62"/>
      <c r="J87" s="62"/>
      <c r="K87" s="62"/>
      <c r="L87" s="62"/>
      <c r="M87" s="62"/>
      <c r="N87" s="62"/>
    </row>
    <row r="88" spans="1:14" ht="159.75" customHeight="1">
      <c r="A88" s="62"/>
      <c r="B88" s="62"/>
      <c r="C88" s="62"/>
      <c r="D88" s="62"/>
      <c r="E88" s="62"/>
      <c r="F88" s="62"/>
      <c r="G88" s="62"/>
      <c r="H88" s="62"/>
      <c r="I88" s="62"/>
      <c r="J88" s="62"/>
      <c r="K88" s="62"/>
      <c r="L88" s="62"/>
      <c r="M88" s="62"/>
      <c r="N88" s="62"/>
    </row>
    <row r="90" spans="1:14" ht="18.75">
      <c r="A90" s="68" t="s">
        <v>23</v>
      </c>
      <c r="B90" s="68"/>
      <c r="C90" s="68"/>
      <c r="D90" s="69" t="s">
        <v>24</v>
      </c>
      <c r="E90" s="69"/>
      <c r="F90" s="12"/>
      <c r="G90" s="61" t="s">
        <v>25</v>
      </c>
      <c r="H90" s="61"/>
      <c r="I90" s="61"/>
      <c r="J90" s="61"/>
      <c r="K90" s="61"/>
      <c r="L90" s="61"/>
      <c r="M90" s="61"/>
      <c r="N90" s="61"/>
    </row>
    <row r="91" spans="7:14" ht="18.75">
      <c r="G91" s="66" t="s">
        <v>26</v>
      </c>
      <c r="H91" s="66"/>
      <c r="I91" s="66"/>
      <c r="J91" s="66"/>
      <c r="K91" s="66" t="s">
        <v>27</v>
      </c>
      <c r="L91" s="66"/>
      <c r="M91" s="66"/>
      <c r="N91" s="66"/>
    </row>
    <row r="93" spans="1:14" ht="18.75">
      <c r="A93" s="67" t="s">
        <v>98</v>
      </c>
      <c r="B93" s="67"/>
      <c r="C93" s="67"/>
      <c r="D93" s="67"/>
      <c r="E93" s="67"/>
      <c r="F93" s="67"/>
      <c r="G93" s="67"/>
      <c r="H93" s="67"/>
      <c r="I93" s="67"/>
      <c r="J93" s="67"/>
      <c r="K93" s="67"/>
      <c r="L93" s="67"/>
      <c r="M93" s="67"/>
      <c r="N93" s="67"/>
    </row>
  </sheetData>
  <sheetProtection/>
  <mergeCells count="79">
    <mergeCell ref="D71:N71"/>
    <mergeCell ref="I1:N1"/>
    <mergeCell ref="I2:N2"/>
    <mergeCell ref="A4:N4"/>
    <mergeCell ref="A5:N5"/>
    <mergeCell ref="A6:N6"/>
    <mergeCell ref="A7:D9"/>
    <mergeCell ref="E7:N9"/>
    <mergeCell ref="A10:D10"/>
    <mergeCell ref="E10:N10"/>
    <mergeCell ref="A11:D11"/>
    <mergeCell ref="E11:N11"/>
    <mergeCell ref="A14:D18"/>
    <mergeCell ref="A20:D26"/>
    <mergeCell ref="A12:D12"/>
    <mergeCell ref="E12:N12"/>
    <mergeCell ref="E14:F14"/>
    <mergeCell ref="G14:N14"/>
    <mergeCell ref="E15:F15"/>
    <mergeCell ref="G15:N15"/>
    <mergeCell ref="E16:F16"/>
    <mergeCell ref="G16:N16"/>
    <mergeCell ref="E17:F17"/>
    <mergeCell ref="G17:N17"/>
    <mergeCell ref="E18:F18"/>
    <mergeCell ref="F20:F21"/>
    <mergeCell ref="G20:N21"/>
    <mergeCell ref="A33:D33"/>
    <mergeCell ref="E33:N33"/>
    <mergeCell ref="E24:F24"/>
    <mergeCell ref="G24:N24"/>
    <mergeCell ref="E25:F25"/>
    <mergeCell ref="G25:N25"/>
    <mergeCell ref="A29:D29"/>
    <mergeCell ref="E29:N29"/>
    <mergeCell ref="E22:F22"/>
    <mergeCell ref="G22:N22"/>
    <mergeCell ref="E23:F23"/>
    <mergeCell ref="G23:N23"/>
    <mergeCell ref="A37:N37"/>
    <mergeCell ref="A39:D43"/>
    <mergeCell ref="E26:F26"/>
    <mergeCell ref="A28:D28"/>
    <mergeCell ref="E28:N28"/>
    <mergeCell ref="A44:N44"/>
    <mergeCell ref="A34:D34"/>
    <mergeCell ref="E34:N34"/>
    <mergeCell ref="A35:D35"/>
    <mergeCell ref="E35:N35"/>
    <mergeCell ref="B51:C52"/>
    <mergeCell ref="D51:N52"/>
    <mergeCell ref="A30:D30"/>
    <mergeCell ref="E30:N30"/>
    <mergeCell ref="A32:D32"/>
    <mergeCell ref="B58:C59"/>
    <mergeCell ref="B45:C46"/>
    <mergeCell ref="D45:N46"/>
    <mergeCell ref="B48:C49"/>
    <mergeCell ref="D48:N49"/>
    <mergeCell ref="A93:N93"/>
    <mergeCell ref="B74:C75"/>
    <mergeCell ref="D74:N76"/>
    <mergeCell ref="A90:C90"/>
    <mergeCell ref="D90:E90"/>
    <mergeCell ref="F39:F40"/>
    <mergeCell ref="G39:N40"/>
    <mergeCell ref="E41:N43"/>
    <mergeCell ref="B62:C63"/>
    <mergeCell ref="D62:N64"/>
    <mergeCell ref="G90:N90"/>
    <mergeCell ref="A79:N88"/>
    <mergeCell ref="B54:C55"/>
    <mergeCell ref="D54:N56"/>
    <mergeCell ref="D58:N60"/>
    <mergeCell ref="G91:J91"/>
    <mergeCell ref="K91:N91"/>
    <mergeCell ref="B67:C68"/>
    <mergeCell ref="D67:N69"/>
    <mergeCell ref="D65:N65"/>
  </mergeCells>
  <dataValidations count="1">
    <dataValidation type="list" allowBlank="1" showErrorMessage="1" sqref="F20:F21 F39:F40 B45:C46 B48:C49 B51:C52 B54:C56 B58:C59 B62:C63 B67:C68 B71:C75">
      <formula1>"V,X"</formula1>
      <formula2>0</formula2>
    </dataValidation>
  </dataValidations>
  <printOptions/>
  <pageMargins left="0.7874015748031497" right="0.3937007874015748" top="0.7480314960629921" bottom="0.7480314960629921" header="0" footer="0"/>
  <pageSetup horizontalDpi="300" verticalDpi="300" orientation="portrait" paperSize="9" r:id="rId1"/>
  <headerFooter alignWithMargins="0">
    <oddFooter>&amp;RСтраница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K29"/>
  <sheetViews>
    <sheetView zoomScalePageLayoutView="0" workbookViewId="0" topLeftCell="A1">
      <selection activeCell="I38" sqref="I38"/>
    </sheetView>
  </sheetViews>
  <sheetFormatPr defaultColWidth="9.140625" defaultRowHeight="15"/>
  <cols>
    <col min="1" max="1" width="9.8515625" style="0" customWidth="1"/>
    <col min="2" max="2" width="12.8515625" style="13" customWidth="1"/>
    <col min="3" max="3" width="32.57421875" style="13" customWidth="1"/>
    <col min="4" max="4" width="43.00390625" style="13" customWidth="1"/>
    <col min="5" max="5" width="35.28125" style="14" customWidth="1"/>
    <col min="6" max="6" width="43.00390625" style="14" customWidth="1"/>
    <col min="7" max="8" width="30.7109375" style="14" customWidth="1"/>
    <col min="9" max="9" width="25.57421875" style="14" customWidth="1"/>
    <col min="10" max="11" width="15.28125" style="0" customWidth="1"/>
  </cols>
  <sheetData>
    <row r="1" spans="6:11" ht="15.75" customHeight="1">
      <c r="F1"/>
      <c r="G1"/>
      <c r="I1" s="15"/>
      <c r="J1" s="153"/>
      <c r="K1" s="153"/>
    </row>
    <row r="2" spans="6:11" ht="15.75" customHeight="1">
      <c r="F2" s="156" t="s">
        <v>28</v>
      </c>
      <c r="G2" s="156"/>
      <c r="I2" s="15"/>
      <c r="J2" s="153"/>
      <c r="K2" s="153"/>
    </row>
    <row r="3" spans="6:9" ht="15.75">
      <c r="F3" s="156" t="s">
        <v>29</v>
      </c>
      <c r="G3" s="156"/>
      <c r="I3" s="15"/>
    </row>
    <row r="4" spans="2:9" ht="26.25" customHeight="1">
      <c r="B4" s="151" t="s">
        <v>139</v>
      </c>
      <c r="C4" s="151"/>
      <c r="D4" s="151"/>
      <c r="E4" s="151"/>
      <c r="F4"/>
      <c r="G4"/>
      <c r="H4"/>
      <c r="I4"/>
    </row>
    <row r="5" spans="6:9" ht="15">
      <c r="F5"/>
      <c r="G5"/>
      <c r="H5"/>
      <c r="I5"/>
    </row>
    <row r="6" spans="6:9" ht="15">
      <c r="F6"/>
      <c r="G6"/>
      <c r="H6"/>
      <c r="I6"/>
    </row>
    <row r="7" spans="2:9" ht="45.75" customHeight="1">
      <c r="B7" s="154" t="s">
        <v>30</v>
      </c>
      <c r="C7" s="154" t="s">
        <v>31</v>
      </c>
      <c r="D7" s="154" t="s">
        <v>32</v>
      </c>
      <c r="E7" s="154" t="s">
        <v>33</v>
      </c>
      <c r="F7" s="150" t="s">
        <v>137</v>
      </c>
      <c r="G7"/>
      <c r="H7"/>
      <c r="I7"/>
    </row>
    <row r="8" spans="2:9" ht="77.25" customHeight="1">
      <c r="B8" s="155"/>
      <c r="C8" s="155"/>
      <c r="D8" s="155"/>
      <c r="E8" s="155"/>
      <c r="F8" s="150"/>
      <c r="G8"/>
      <c r="H8"/>
      <c r="I8"/>
    </row>
    <row r="9" spans="2:9" ht="36.75" customHeight="1">
      <c r="B9" s="18">
        <v>1</v>
      </c>
      <c r="C9" s="18"/>
      <c r="D9" s="18"/>
      <c r="E9" s="19" t="s">
        <v>36</v>
      </c>
      <c r="F9" s="19"/>
      <c r="G9"/>
      <c r="H9"/>
      <c r="I9"/>
    </row>
    <row r="10" spans="2:9" ht="36.75" customHeight="1">
      <c r="B10" s="18"/>
      <c r="C10" s="18"/>
      <c r="D10" s="18"/>
      <c r="E10" s="20"/>
      <c r="F10" s="20"/>
      <c r="G10"/>
      <c r="H10"/>
      <c r="I10"/>
    </row>
    <row r="11" spans="2:9" ht="36.75" customHeight="1">
      <c r="B11" s="18"/>
      <c r="C11" s="18"/>
      <c r="D11" s="18"/>
      <c r="E11" s="20"/>
      <c r="F11" s="20"/>
      <c r="G11"/>
      <c r="H11"/>
      <c r="I11"/>
    </row>
    <row r="12" spans="2:9" ht="36.75" customHeight="1">
      <c r="B12" s="18"/>
      <c r="C12" s="18"/>
      <c r="D12" s="18"/>
      <c r="E12" s="20"/>
      <c r="F12" s="20"/>
      <c r="G12"/>
      <c r="H12"/>
      <c r="I12"/>
    </row>
    <row r="13" spans="2:9" ht="36.75" customHeight="1">
      <c r="B13" s="18"/>
      <c r="C13" s="18"/>
      <c r="D13" s="18"/>
      <c r="E13" s="20"/>
      <c r="F13" s="20"/>
      <c r="G13"/>
      <c r="H13"/>
      <c r="I13"/>
    </row>
    <row r="14" spans="2:9" ht="15">
      <c r="B14" s="21"/>
      <c r="C14" s="21"/>
      <c r="D14" s="21"/>
      <c r="E14" s="22"/>
      <c r="F14"/>
      <c r="G14"/>
      <c r="H14"/>
      <c r="I14"/>
    </row>
    <row r="15" spans="2:9" ht="15">
      <c r="B15" s="21"/>
      <c r="C15" s="21"/>
      <c r="D15" s="21"/>
      <c r="E15" s="22"/>
      <c r="F15"/>
      <c r="G15"/>
      <c r="H15"/>
      <c r="I15"/>
    </row>
    <row r="16" spans="2:9" ht="15">
      <c r="B16" s="21"/>
      <c r="C16" s="21"/>
      <c r="D16" s="21"/>
      <c r="E16" s="22"/>
      <c r="F16"/>
      <c r="G16"/>
      <c r="H16"/>
      <c r="I16"/>
    </row>
    <row r="17" spans="4:9" ht="15">
      <c r="D17" s="21"/>
      <c r="E17" s="22"/>
      <c r="F17"/>
      <c r="G17"/>
      <c r="H17"/>
      <c r="I17"/>
    </row>
    <row r="18" spans="4:9" ht="15">
      <c r="D18" s="21"/>
      <c r="E18" s="14" t="s">
        <v>37</v>
      </c>
      <c r="F18"/>
      <c r="G18"/>
      <c r="H18"/>
      <c r="I18"/>
    </row>
    <row r="19" spans="4:9" ht="15.75">
      <c r="D19" s="21"/>
      <c r="E19" s="23" t="s">
        <v>38</v>
      </c>
      <c r="F19"/>
      <c r="G19"/>
      <c r="H19"/>
      <c r="I19"/>
    </row>
    <row r="20" spans="4:9" ht="15.75">
      <c r="D20" s="21"/>
      <c r="E20" s="23"/>
      <c r="F20"/>
      <c r="G20"/>
      <c r="H20"/>
      <c r="I20"/>
    </row>
    <row r="21" spans="4:9" ht="15">
      <c r="D21" s="21"/>
      <c r="G21"/>
      <c r="H21"/>
      <c r="I21"/>
    </row>
    <row r="22" spans="2:9" ht="15">
      <c r="B22" s="152" t="s">
        <v>138</v>
      </c>
      <c r="C22" s="152"/>
      <c r="D22" s="152"/>
      <c r="E22" s="152"/>
      <c r="F22"/>
      <c r="G22"/>
      <c r="H22"/>
      <c r="I22"/>
    </row>
    <row r="23" spans="2:9" ht="15">
      <c r="B23" s="152"/>
      <c r="C23" s="152"/>
      <c r="D23" s="152"/>
      <c r="E23" s="152"/>
      <c r="F23"/>
      <c r="G23"/>
      <c r="H23"/>
      <c r="I23"/>
    </row>
    <row r="24" spans="5:9" ht="15">
      <c r="E24" s="24"/>
      <c r="F24"/>
      <c r="G24"/>
      <c r="H24"/>
      <c r="I24"/>
    </row>
    <row r="25" spans="5:9" ht="12.75" customHeight="1">
      <c r="E25" s="24"/>
      <c r="F25"/>
      <c r="G25"/>
      <c r="H25"/>
      <c r="I25"/>
    </row>
    <row r="26" spans="5:9" ht="31.5" customHeight="1">
      <c r="E26" s="24"/>
      <c r="F26"/>
      <c r="G26"/>
      <c r="H26"/>
      <c r="I26"/>
    </row>
    <row r="27" spans="6:9" ht="15">
      <c r="F27"/>
      <c r="G27"/>
      <c r="H27"/>
      <c r="I27"/>
    </row>
    <row r="28" spans="2:9" ht="15">
      <c r="B28"/>
      <c r="C28"/>
      <c r="D28"/>
      <c r="E28"/>
      <c r="F28"/>
      <c r="G28"/>
      <c r="H28"/>
      <c r="I28"/>
    </row>
    <row r="29" spans="5:11" ht="15">
      <c r="E29" s="24"/>
      <c r="F29" s="24"/>
      <c r="G29" s="24"/>
      <c r="H29" s="24"/>
      <c r="I29" s="24"/>
      <c r="J29" s="24"/>
      <c r="K29" s="24"/>
    </row>
  </sheetData>
  <sheetProtection selectLockedCells="1" selectUnlockedCells="1"/>
  <mergeCells count="11">
    <mergeCell ref="E7:E8"/>
    <mergeCell ref="F7:F8"/>
    <mergeCell ref="B4:E4"/>
    <mergeCell ref="B22:E23"/>
    <mergeCell ref="J1:K1"/>
    <mergeCell ref="J2:K2"/>
    <mergeCell ref="B7:B8"/>
    <mergeCell ref="C7:C8"/>
    <mergeCell ref="D7:D8"/>
    <mergeCell ref="F2:G2"/>
    <mergeCell ref="F3:G3"/>
  </mergeCells>
  <printOptions/>
  <pageMargins left="0.7" right="0.7" top="0.75" bottom="0.75" header="0.5118055555555555" footer="0.5118055555555555"/>
  <pageSetup fitToHeight="1" fitToWidth="1" horizontalDpi="300" verticalDpi="300" orientation="landscape"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B1:G16"/>
  <sheetViews>
    <sheetView zoomScalePageLayoutView="0" workbookViewId="0" topLeftCell="A1">
      <selection activeCell="E32" sqref="E32"/>
    </sheetView>
  </sheetViews>
  <sheetFormatPr defaultColWidth="9.140625" defaultRowHeight="15"/>
  <cols>
    <col min="2" max="2" width="5.8515625" style="0" customWidth="1"/>
    <col min="3" max="3" width="40.00390625" style="0" customWidth="1"/>
    <col min="4" max="4" width="30.7109375" style="0" customWidth="1"/>
    <col min="5" max="5" width="50.00390625" style="0" customWidth="1"/>
    <col min="6" max="6" width="30.140625" style="0" customWidth="1"/>
  </cols>
  <sheetData>
    <row r="1" spans="6:7" ht="15.75">
      <c r="F1" s="153" t="s">
        <v>97</v>
      </c>
      <c r="G1" s="153"/>
    </row>
    <row r="2" spans="6:7" ht="15.75">
      <c r="F2" s="153" t="s">
        <v>29</v>
      </c>
      <c r="G2" s="153"/>
    </row>
    <row r="3" spans="2:6" ht="73.5" customHeight="1">
      <c r="B3" s="157" t="s">
        <v>93</v>
      </c>
      <c r="C3" s="157"/>
      <c r="D3" s="157"/>
      <c r="E3" s="157"/>
      <c r="F3" s="157"/>
    </row>
    <row r="5" spans="2:6" ht="115.5" customHeight="1">
      <c r="B5" s="16" t="s">
        <v>30</v>
      </c>
      <c r="C5" s="16" t="s">
        <v>31</v>
      </c>
      <c r="D5" s="16" t="s">
        <v>94</v>
      </c>
      <c r="E5" s="25" t="s">
        <v>95</v>
      </c>
      <c r="F5" s="25" t="s">
        <v>96</v>
      </c>
    </row>
    <row r="6" spans="2:6" ht="18.75">
      <c r="B6" s="39">
        <v>1</v>
      </c>
      <c r="C6" s="39">
        <v>2</v>
      </c>
      <c r="D6" s="40">
        <v>6</v>
      </c>
      <c r="E6" s="17">
        <v>3</v>
      </c>
      <c r="F6" s="41">
        <v>5</v>
      </c>
    </row>
    <row r="7" spans="2:6" ht="18.75">
      <c r="B7" s="158">
        <v>1</v>
      </c>
      <c r="C7" s="159"/>
      <c r="D7" s="43"/>
      <c r="E7" s="42"/>
      <c r="F7" s="42"/>
    </row>
    <row r="8" spans="2:6" ht="18.75">
      <c r="B8" s="158"/>
      <c r="C8" s="160"/>
      <c r="D8" s="44"/>
      <c r="E8" s="44"/>
      <c r="F8" s="44"/>
    </row>
    <row r="9" spans="2:6" ht="18.75">
      <c r="B9" s="158"/>
      <c r="C9" s="161"/>
      <c r="D9" s="44"/>
      <c r="E9" s="44"/>
      <c r="F9" s="44"/>
    </row>
    <row r="10" spans="2:6" ht="18.75">
      <c r="B10" s="162">
        <v>2</v>
      </c>
      <c r="C10" s="163"/>
      <c r="D10" s="44"/>
      <c r="E10" s="44"/>
      <c r="F10" s="44"/>
    </row>
    <row r="11" spans="2:6" ht="18.75">
      <c r="B11" s="162"/>
      <c r="C11" s="163"/>
      <c r="D11" s="44"/>
      <c r="E11" s="44"/>
      <c r="F11" s="44"/>
    </row>
    <row r="12" spans="2:6" ht="18.75">
      <c r="B12" s="162"/>
      <c r="C12" s="163"/>
      <c r="D12" s="44"/>
      <c r="E12" s="44"/>
      <c r="F12" s="44"/>
    </row>
    <row r="15" ht="15">
      <c r="E15" t="s">
        <v>37</v>
      </c>
    </row>
    <row r="16" ht="15">
      <c r="E16" t="s">
        <v>38</v>
      </c>
    </row>
  </sheetData>
  <sheetProtection/>
  <mergeCells count="7">
    <mergeCell ref="B3:F3"/>
    <mergeCell ref="B7:B9"/>
    <mergeCell ref="C7:C9"/>
    <mergeCell ref="B10:B12"/>
    <mergeCell ref="C10:C12"/>
    <mergeCell ref="F1:G1"/>
    <mergeCell ref="F2:G2"/>
  </mergeCells>
  <printOptions/>
  <pageMargins left="0.25" right="0.25" top="0.75" bottom="0.75" header="0.3" footer="0.3"/>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2:I132"/>
  <sheetViews>
    <sheetView zoomScalePageLayoutView="0" workbookViewId="0" topLeftCell="A1">
      <selection activeCell="I110" sqref="I110"/>
    </sheetView>
  </sheetViews>
  <sheetFormatPr defaultColWidth="9.140625" defaultRowHeight="15"/>
  <cols>
    <col min="2" max="2" width="46.7109375" style="0" customWidth="1"/>
    <col min="3" max="3" width="26.7109375" style="0" customWidth="1"/>
    <col min="4" max="4" width="25.57421875" style="0" customWidth="1"/>
    <col min="5" max="5" width="15.28125" style="0" customWidth="1"/>
    <col min="6" max="6" width="15.7109375" style="0" customWidth="1"/>
    <col min="7" max="7" width="17.7109375" style="0" customWidth="1"/>
    <col min="8" max="8" width="15.7109375" style="0" customWidth="1"/>
    <col min="9" max="9" width="15.28125" style="0" customWidth="1"/>
  </cols>
  <sheetData>
    <row r="2" spans="2:9" ht="50.25" customHeight="1">
      <c r="B2" s="157" t="s">
        <v>39</v>
      </c>
      <c r="C2" s="157"/>
      <c r="D2" s="157"/>
      <c r="E2" s="157"/>
      <c r="F2" s="157"/>
      <c r="G2" s="157"/>
      <c r="H2" s="157"/>
      <c r="I2" s="157"/>
    </row>
    <row r="4" spans="2:9" ht="86.25" customHeight="1">
      <c r="B4" s="150" t="s">
        <v>40</v>
      </c>
      <c r="C4" s="150" t="s">
        <v>41</v>
      </c>
      <c r="D4" s="150" t="s">
        <v>132</v>
      </c>
      <c r="E4" s="164" t="s">
        <v>42</v>
      </c>
      <c r="F4" s="164"/>
      <c r="G4" s="164" t="s">
        <v>43</v>
      </c>
      <c r="H4" s="164" t="s">
        <v>44</v>
      </c>
      <c r="I4" s="164"/>
    </row>
    <row r="5" spans="2:9" ht="36" customHeight="1">
      <c r="B5" s="150"/>
      <c r="C5" s="150"/>
      <c r="D5" s="150"/>
      <c r="E5" s="25" t="s">
        <v>34</v>
      </c>
      <c r="F5" s="25" t="s">
        <v>35</v>
      </c>
      <c r="G5" s="164"/>
      <c r="H5" s="25" t="s">
        <v>34</v>
      </c>
      <c r="I5" s="25" t="s">
        <v>35</v>
      </c>
    </row>
    <row r="6" spans="2:9" ht="18.75">
      <c r="B6" s="16">
        <v>1</v>
      </c>
      <c r="C6" s="16">
        <v>2</v>
      </c>
      <c r="D6" s="26">
        <v>6</v>
      </c>
      <c r="E6" s="25">
        <v>3</v>
      </c>
      <c r="F6" s="25">
        <v>4</v>
      </c>
      <c r="G6" s="27">
        <v>5</v>
      </c>
      <c r="H6" s="26">
        <v>7</v>
      </c>
      <c r="I6" s="26">
        <v>8</v>
      </c>
    </row>
    <row r="7" spans="2:9" ht="35.25" customHeight="1">
      <c r="B7" s="28" t="s">
        <v>129</v>
      </c>
      <c r="C7" s="29">
        <f>INDEX(B92:F132,MATCH(B7,B92:B132,0),MATCH("Расчетная единица",B92:F92,0))</f>
        <v>0</v>
      </c>
      <c r="D7" s="30">
        <v>0</v>
      </c>
      <c r="E7" s="31">
        <f>INDEX(B92:F132,MATCH(B7,B92:B132,0),MATCH("Норматив накопления м3/год",B92:F92,0))</f>
        <v>0</v>
      </c>
      <c r="F7" s="31">
        <f>INDEX(B92:F132,MATCH(B7,B92:B132,0),MATCH("Норматив накопления кг/год",B92:F92,0))</f>
        <v>0</v>
      </c>
      <c r="G7" s="31">
        <f>INDEX(B92:F132,MATCH(B7,B92:B132,0),MATCH("Плотность, кг/м3",B92:F92,0))</f>
        <v>0</v>
      </c>
      <c r="H7" s="31">
        <f>SUM(E7*D7)</f>
        <v>0</v>
      </c>
      <c r="I7" s="31">
        <f>SUM(F7*D7)</f>
        <v>0</v>
      </c>
    </row>
    <row r="14" ht="15">
      <c r="F14" s="14" t="s">
        <v>37</v>
      </c>
    </row>
    <row r="15" ht="15.75">
      <c r="F15" s="23" t="s">
        <v>38</v>
      </c>
    </row>
    <row r="92" spans="1:6" ht="42.75">
      <c r="A92" s="32" t="s">
        <v>46</v>
      </c>
      <c r="B92" s="32" t="s">
        <v>47</v>
      </c>
      <c r="C92" s="32" t="s">
        <v>48</v>
      </c>
      <c r="D92" s="33" t="s">
        <v>49</v>
      </c>
      <c r="E92" s="34" t="s">
        <v>50</v>
      </c>
      <c r="F92" s="32" t="s">
        <v>43</v>
      </c>
    </row>
    <row r="93" spans="1:6" ht="15">
      <c r="A93" s="35"/>
      <c r="B93" s="35"/>
      <c r="C93" s="35"/>
      <c r="D93" s="36"/>
      <c r="E93" s="36"/>
      <c r="F93" s="35"/>
    </row>
    <row r="94" spans="1:6" ht="15.75" thickBot="1">
      <c r="A94" s="36">
        <v>1</v>
      </c>
      <c r="B94" s="36">
        <v>2</v>
      </c>
      <c r="C94" s="36">
        <v>3</v>
      </c>
      <c r="D94" s="36">
        <v>4</v>
      </c>
      <c r="E94" s="36">
        <v>5</v>
      </c>
      <c r="F94" s="36">
        <v>6</v>
      </c>
    </row>
    <row r="95" spans="1:6" ht="15.75" thickBot="1">
      <c r="A95" s="36">
        <v>0</v>
      </c>
      <c r="B95" s="37" t="s">
        <v>129</v>
      </c>
      <c r="C95" s="37"/>
      <c r="D95" s="36"/>
      <c r="E95" s="36"/>
      <c r="F95" s="36"/>
    </row>
    <row r="96" spans="1:6" ht="15.75" thickBot="1">
      <c r="A96" s="36">
        <v>1</v>
      </c>
      <c r="B96" s="37" t="s">
        <v>45</v>
      </c>
      <c r="C96" s="37" t="s">
        <v>51</v>
      </c>
      <c r="D96" s="36">
        <v>1.2</v>
      </c>
      <c r="E96" s="36">
        <v>132</v>
      </c>
      <c r="F96" s="36">
        <v>110</v>
      </c>
    </row>
    <row r="97" spans="1:6" ht="15.75" thickBot="1">
      <c r="A97" s="36">
        <v>2</v>
      </c>
      <c r="B97" s="37" t="s">
        <v>52</v>
      </c>
      <c r="C97" s="37" t="s">
        <v>51</v>
      </c>
      <c r="D97" s="36">
        <v>0.9</v>
      </c>
      <c r="E97" s="36">
        <v>99</v>
      </c>
      <c r="F97" s="36">
        <v>110</v>
      </c>
    </row>
    <row r="98" spans="1:6" ht="15">
      <c r="A98" s="36">
        <v>3</v>
      </c>
      <c r="B98" s="37" t="s">
        <v>53</v>
      </c>
      <c r="C98" s="37" t="s">
        <v>54</v>
      </c>
      <c r="D98" s="46">
        <v>0.29</v>
      </c>
      <c r="E98" s="46">
        <v>38.8</v>
      </c>
      <c r="F98" s="46">
        <v>134</v>
      </c>
    </row>
    <row r="99" spans="1:6" ht="28.5">
      <c r="A99" s="36">
        <v>6</v>
      </c>
      <c r="B99" s="47" t="s">
        <v>110</v>
      </c>
      <c r="C99" s="37" t="s">
        <v>54</v>
      </c>
      <c r="D99" s="46">
        <v>7.7</v>
      </c>
      <c r="E99" s="46">
        <v>591</v>
      </c>
      <c r="F99" s="46">
        <v>77</v>
      </c>
    </row>
    <row r="100" spans="1:6" ht="15">
      <c r="A100" s="36">
        <v>7</v>
      </c>
      <c r="B100" s="37" t="s">
        <v>56</v>
      </c>
      <c r="C100" s="37" t="s">
        <v>57</v>
      </c>
      <c r="D100" s="46">
        <v>0.25</v>
      </c>
      <c r="E100" s="46">
        <v>18.9</v>
      </c>
      <c r="F100" s="46">
        <v>76</v>
      </c>
    </row>
    <row r="101" spans="1:6" ht="15">
      <c r="A101" s="36">
        <v>8</v>
      </c>
      <c r="B101" s="37" t="s">
        <v>58</v>
      </c>
      <c r="C101" s="37" t="s">
        <v>57</v>
      </c>
      <c r="D101" s="46">
        <v>1.12</v>
      </c>
      <c r="E101" s="46">
        <v>96.6</v>
      </c>
      <c r="F101" s="46">
        <v>86</v>
      </c>
    </row>
    <row r="102" spans="1:6" ht="15">
      <c r="A102" s="36">
        <v>9</v>
      </c>
      <c r="B102" s="37" t="s">
        <v>59</v>
      </c>
      <c r="C102" s="37" t="s">
        <v>57</v>
      </c>
      <c r="D102" s="36">
        <v>1</v>
      </c>
      <c r="E102" s="36">
        <v>130</v>
      </c>
      <c r="F102" s="36">
        <v>130</v>
      </c>
    </row>
    <row r="103" spans="1:6" ht="15">
      <c r="A103" s="36">
        <v>10</v>
      </c>
      <c r="B103" s="37" t="s">
        <v>60</v>
      </c>
      <c r="C103" s="37" t="s">
        <v>54</v>
      </c>
      <c r="D103" s="46">
        <v>0.28</v>
      </c>
      <c r="E103" s="46">
        <v>15.6</v>
      </c>
      <c r="F103" s="46">
        <v>56</v>
      </c>
    </row>
    <row r="104" spans="1:6" ht="15">
      <c r="A104" s="48" t="s">
        <v>100</v>
      </c>
      <c r="B104" s="47" t="s">
        <v>102</v>
      </c>
      <c r="C104" s="47" t="s">
        <v>62</v>
      </c>
      <c r="D104" s="46">
        <v>0.014</v>
      </c>
      <c r="E104" s="46">
        <v>1</v>
      </c>
      <c r="F104" s="46">
        <v>71</v>
      </c>
    </row>
    <row r="105" spans="1:6" ht="15.75" thickBot="1">
      <c r="A105" s="48" t="s">
        <v>101</v>
      </c>
      <c r="B105" s="47" t="s">
        <v>103</v>
      </c>
      <c r="C105" s="47" t="s">
        <v>62</v>
      </c>
      <c r="D105" s="46">
        <v>0.01</v>
      </c>
      <c r="E105" s="46">
        <v>0.5</v>
      </c>
      <c r="F105" s="46">
        <v>50</v>
      </c>
    </row>
    <row r="106" spans="1:6" ht="15.75" thickBot="1">
      <c r="A106" s="36">
        <v>13</v>
      </c>
      <c r="B106" s="37" t="s">
        <v>61</v>
      </c>
      <c r="C106" s="37" t="s">
        <v>62</v>
      </c>
      <c r="D106" s="36">
        <v>0.0003</v>
      </c>
      <c r="E106" s="36">
        <v>0.03</v>
      </c>
      <c r="F106" s="36">
        <v>100</v>
      </c>
    </row>
    <row r="107" spans="1:6" ht="42.75">
      <c r="A107" s="36">
        <v>14</v>
      </c>
      <c r="B107" s="47" t="s">
        <v>104</v>
      </c>
      <c r="C107" s="47" t="s">
        <v>62</v>
      </c>
      <c r="D107" s="46">
        <v>0.6</v>
      </c>
      <c r="E107" s="46">
        <v>42</v>
      </c>
      <c r="F107" s="46">
        <v>70</v>
      </c>
    </row>
    <row r="108" spans="1:6" ht="42.75">
      <c r="A108" s="36">
        <v>15</v>
      </c>
      <c r="B108" s="47" t="s">
        <v>105</v>
      </c>
      <c r="C108" s="47" t="s">
        <v>62</v>
      </c>
      <c r="D108" s="46">
        <v>0.3</v>
      </c>
      <c r="E108" s="46">
        <v>34</v>
      </c>
      <c r="F108" s="46">
        <v>113</v>
      </c>
    </row>
    <row r="109" spans="1:6" ht="28.5">
      <c r="A109" s="36">
        <v>16</v>
      </c>
      <c r="B109" s="47" t="s">
        <v>106</v>
      </c>
      <c r="C109" s="47" t="s">
        <v>62</v>
      </c>
      <c r="D109" s="46">
        <v>0.6</v>
      </c>
      <c r="E109" s="46">
        <v>50</v>
      </c>
      <c r="F109" s="46">
        <v>83</v>
      </c>
    </row>
    <row r="110" spans="1:6" ht="28.5">
      <c r="A110" s="36">
        <v>17</v>
      </c>
      <c r="B110" s="37" t="s">
        <v>66</v>
      </c>
      <c r="C110" s="37" t="s">
        <v>62</v>
      </c>
      <c r="D110" s="36">
        <v>0.2</v>
      </c>
      <c r="E110" s="36">
        <v>28</v>
      </c>
      <c r="F110" s="36">
        <v>140</v>
      </c>
    </row>
    <row r="111" spans="1:6" ht="29.25" thickBot="1">
      <c r="A111" s="36">
        <v>18</v>
      </c>
      <c r="B111" s="37" t="s">
        <v>67</v>
      </c>
      <c r="C111" s="37" t="s">
        <v>62</v>
      </c>
      <c r="D111" s="36">
        <v>0.2</v>
      </c>
      <c r="E111" s="36">
        <v>28</v>
      </c>
      <c r="F111" s="36">
        <v>140</v>
      </c>
    </row>
    <row r="112" spans="1:6" ht="29.25" thickBot="1">
      <c r="A112" s="36">
        <v>20</v>
      </c>
      <c r="B112" s="37" t="s">
        <v>69</v>
      </c>
      <c r="C112" s="37" t="s">
        <v>64</v>
      </c>
      <c r="D112" s="36">
        <v>1.6</v>
      </c>
      <c r="E112" s="36">
        <v>176</v>
      </c>
      <c r="F112" s="36">
        <v>110</v>
      </c>
    </row>
    <row r="113" spans="1:6" ht="15">
      <c r="A113" s="36">
        <v>21</v>
      </c>
      <c r="B113" s="37" t="s">
        <v>70</v>
      </c>
      <c r="C113" s="37" t="s">
        <v>62</v>
      </c>
      <c r="D113" s="36">
        <v>1.3</v>
      </c>
      <c r="E113" s="36">
        <v>143</v>
      </c>
      <c r="F113" s="36">
        <v>110</v>
      </c>
    </row>
    <row r="114" spans="1:6" ht="15">
      <c r="A114" s="36">
        <v>22</v>
      </c>
      <c r="B114" s="37" t="s">
        <v>71</v>
      </c>
      <c r="C114" s="37" t="s">
        <v>62</v>
      </c>
      <c r="D114" s="36">
        <v>0.7</v>
      </c>
      <c r="E114" s="36">
        <v>105</v>
      </c>
      <c r="F114" s="36">
        <v>150</v>
      </c>
    </row>
    <row r="115" spans="1:6" ht="15">
      <c r="A115" s="36">
        <v>23</v>
      </c>
      <c r="B115" s="37" t="s">
        <v>72</v>
      </c>
      <c r="C115" s="47" t="s">
        <v>113</v>
      </c>
      <c r="D115" s="46">
        <v>0.15</v>
      </c>
      <c r="E115" s="46">
        <v>12.3</v>
      </c>
      <c r="F115" s="46">
        <v>82</v>
      </c>
    </row>
    <row r="116" spans="1:6" ht="109.5" customHeight="1">
      <c r="A116" s="36">
        <v>24</v>
      </c>
      <c r="B116" s="47" t="s">
        <v>133</v>
      </c>
      <c r="C116" s="37" t="s">
        <v>64</v>
      </c>
      <c r="D116" s="36">
        <v>1.4</v>
      </c>
      <c r="E116" s="36">
        <v>154</v>
      </c>
      <c r="F116" s="36">
        <v>110</v>
      </c>
    </row>
    <row r="117" spans="1:6" ht="15">
      <c r="A117" s="36">
        <v>25</v>
      </c>
      <c r="B117" s="37" t="s">
        <v>73</v>
      </c>
      <c r="C117" s="37" t="s">
        <v>74</v>
      </c>
      <c r="D117" s="36">
        <v>0.3</v>
      </c>
      <c r="E117" s="36">
        <v>33</v>
      </c>
      <c r="F117" s="36">
        <v>110</v>
      </c>
    </row>
    <row r="118" spans="1:6" ht="28.5">
      <c r="A118" s="36">
        <v>26</v>
      </c>
      <c r="B118" s="37" t="s">
        <v>75</v>
      </c>
      <c r="C118" s="37" t="s">
        <v>76</v>
      </c>
      <c r="D118" s="36">
        <v>7.1</v>
      </c>
      <c r="E118" s="36">
        <v>781</v>
      </c>
      <c r="F118" s="36">
        <v>110</v>
      </c>
    </row>
    <row r="119" spans="1:6" ht="15">
      <c r="A119" s="36">
        <v>27</v>
      </c>
      <c r="B119" s="37" t="s">
        <v>77</v>
      </c>
      <c r="C119" s="37" t="s">
        <v>74</v>
      </c>
      <c r="D119" s="36">
        <v>2.3</v>
      </c>
      <c r="E119" s="36">
        <v>253</v>
      </c>
      <c r="F119" s="36">
        <v>110</v>
      </c>
    </row>
    <row r="120" spans="1:6" ht="15">
      <c r="A120" s="36">
        <v>28</v>
      </c>
      <c r="B120" s="37" t="s">
        <v>78</v>
      </c>
      <c r="C120" s="37" t="s">
        <v>74</v>
      </c>
      <c r="D120" s="36">
        <v>4.3</v>
      </c>
      <c r="E120" s="36">
        <v>473</v>
      </c>
      <c r="F120" s="36">
        <v>110</v>
      </c>
    </row>
    <row r="121" spans="1:6" ht="15">
      <c r="A121" s="36">
        <v>29</v>
      </c>
      <c r="B121" s="37" t="s">
        <v>79</v>
      </c>
      <c r="C121" s="37" t="s">
        <v>80</v>
      </c>
      <c r="D121" s="36">
        <v>0.2</v>
      </c>
      <c r="E121" s="36">
        <v>22</v>
      </c>
      <c r="F121" s="36">
        <v>110</v>
      </c>
    </row>
    <row r="122" spans="1:6" ht="15">
      <c r="A122" s="36">
        <v>30</v>
      </c>
      <c r="B122" s="37" t="s">
        <v>81</v>
      </c>
      <c r="C122" s="37" t="s">
        <v>82</v>
      </c>
      <c r="D122" s="36">
        <v>0.9</v>
      </c>
      <c r="E122" s="36">
        <v>99</v>
      </c>
      <c r="F122" s="36">
        <v>110</v>
      </c>
    </row>
    <row r="123" spans="1:6" ht="15">
      <c r="A123" s="36">
        <v>31</v>
      </c>
      <c r="B123" s="37" t="s">
        <v>83</v>
      </c>
      <c r="C123" s="37" t="s">
        <v>62</v>
      </c>
      <c r="D123" s="36">
        <v>1.5</v>
      </c>
      <c r="E123" s="36">
        <v>165</v>
      </c>
      <c r="F123" s="36">
        <v>110</v>
      </c>
    </row>
    <row r="124" spans="1:6" ht="15.75" thickBot="1">
      <c r="A124" s="36">
        <v>32</v>
      </c>
      <c r="B124" s="37" t="s">
        <v>84</v>
      </c>
      <c r="C124" s="37" t="s">
        <v>62</v>
      </c>
      <c r="D124" s="36">
        <v>1.5</v>
      </c>
      <c r="E124" s="36">
        <v>165</v>
      </c>
      <c r="F124" s="36">
        <v>110</v>
      </c>
    </row>
    <row r="125" spans="1:6" ht="29.25" thickBot="1">
      <c r="A125" s="36">
        <v>34</v>
      </c>
      <c r="B125" s="37" t="s">
        <v>85</v>
      </c>
      <c r="C125" s="37" t="s">
        <v>82</v>
      </c>
      <c r="D125" s="36">
        <v>1.3</v>
      </c>
      <c r="E125" s="36">
        <v>143</v>
      </c>
      <c r="F125" s="36">
        <v>110</v>
      </c>
    </row>
    <row r="126" spans="1:6" ht="15">
      <c r="A126" s="36">
        <v>35</v>
      </c>
      <c r="B126" s="37" t="s">
        <v>86</v>
      </c>
      <c r="C126" s="37" t="s">
        <v>82</v>
      </c>
      <c r="D126" s="36">
        <v>1.2</v>
      </c>
      <c r="E126" s="36">
        <v>132</v>
      </c>
      <c r="F126" s="36">
        <v>110</v>
      </c>
    </row>
    <row r="127" spans="1:6" ht="15.75" thickBot="1">
      <c r="A127" s="36">
        <v>36</v>
      </c>
      <c r="B127" s="37" t="s">
        <v>87</v>
      </c>
      <c r="C127" s="37" t="s">
        <v>82</v>
      </c>
      <c r="D127" s="36">
        <v>1.3</v>
      </c>
      <c r="E127" s="36">
        <v>143</v>
      </c>
      <c r="F127" s="36">
        <v>110</v>
      </c>
    </row>
    <row r="128" spans="1:6" ht="15.75" thickBot="1">
      <c r="A128" s="36">
        <v>38</v>
      </c>
      <c r="B128" s="37" t="s">
        <v>88</v>
      </c>
      <c r="C128" s="37" t="s">
        <v>62</v>
      </c>
      <c r="D128" s="46">
        <v>0.08</v>
      </c>
      <c r="E128" s="46">
        <v>6.3</v>
      </c>
      <c r="F128" s="46">
        <v>79</v>
      </c>
    </row>
    <row r="129" spans="1:6" ht="15">
      <c r="A129" s="36">
        <v>39</v>
      </c>
      <c r="B129" s="37" t="s">
        <v>89</v>
      </c>
      <c r="C129" s="37" t="s">
        <v>62</v>
      </c>
      <c r="D129" s="46">
        <v>0.11</v>
      </c>
      <c r="E129" s="46">
        <v>9.4</v>
      </c>
      <c r="F129" s="46">
        <v>85</v>
      </c>
    </row>
    <row r="130" spans="1:6" ht="15.75" thickBot="1">
      <c r="A130" s="36">
        <v>40</v>
      </c>
      <c r="B130" s="37" t="s">
        <v>90</v>
      </c>
      <c r="C130" s="37" t="s">
        <v>91</v>
      </c>
      <c r="D130" s="36">
        <v>1.6</v>
      </c>
      <c r="E130" s="36">
        <v>176</v>
      </c>
      <c r="F130" s="36">
        <v>110</v>
      </c>
    </row>
    <row r="131" spans="1:6" ht="43.5" thickBot="1">
      <c r="A131" s="48" t="s">
        <v>107</v>
      </c>
      <c r="B131" s="47" t="s">
        <v>109</v>
      </c>
      <c r="C131" s="47" t="s">
        <v>62</v>
      </c>
      <c r="D131" s="46">
        <v>0.1</v>
      </c>
      <c r="E131" s="46">
        <v>6</v>
      </c>
      <c r="F131" s="46">
        <v>60</v>
      </c>
    </row>
    <row r="132" spans="1:6" ht="15.75" thickBot="1">
      <c r="A132" s="48" t="s">
        <v>108</v>
      </c>
      <c r="B132" s="47" t="s">
        <v>131</v>
      </c>
      <c r="C132" s="47" t="s">
        <v>82</v>
      </c>
      <c r="D132" s="46">
        <v>2.7</v>
      </c>
      <c r="E132" s="46">
        <v>241</v>
      </c>
      <c r="F132" s="46">
        <v>89</v>
      </c>
    </row>
  </sheetData>
  <sheetProtection/>
  <mergeCells count="7">
    <mergeCell ref="B2:I2"/>
    <mergeCell ref="B4:B5"/>
    <mergeCell ref="C4:C5"/>
    <mergeCell ref="D4:D5"/>
    <mergeCell ref="E4:F4"/>
    <mergeCell ref="G4:G5"/>
    <mergeCell ref="H4:I4"/>
  </mergeCells>
  <dataValidations count="1">
    <dataValidation type="list" allowBlank="1" showErrorMessage="1" sqref="B7">
      <formula1>$B$95:$B$132</formula1>
    </dataValidation>
  </dataValidations>
  <printOptions/>
  <pageMargins left="0.25" right="0.25" top="0.75" bottom="0.75" header="0.3" footer="0.3"/>
  <pageSetup fitToHeight="1" fitToWidth="1" horizontalDpi="300" verticalDpi="300" orientation="landscape" paperSize="9" scale="75" r:id="rId1"/>
</worksheet>
</file>

<file path=xl/worksheets/sheet5.xml><?xml version="1.0" encoding="utf-8"?>
<worksheet xmlns="http://schemas.openxmlformats.org/spreadsheetml/2006/main" xmlns:r="http://schemas.openxmlformats.org/officeDocument/2006/relationships">
  <sheetPr>
    <pageSetUpPr fitToPage="1"/>
  </sheetPr>
  <dimension ref="A2:I130"/>
  <sheetViews>
    <sheetView zoomScalePageLayoutView="0" workbookViewId="0" topLeftCell="A1">
      <selection activeCell="B7" sqref="B7"/>
    </sheetView>
  </sheetViews>
  <sheetFormatPr defaultColWidth="9.140625" defaultRowHeight="15"/>
  <cols>
    <col min="2" max="2" width="46.7109375" style="0" customWidth="1"/>
    <col min="3" max="3" width="26.7109375" style="0" customWidth="1"/>
    <col min="4" max="4" width="25.57421875" style="0" customWidth="1"/>
    <col min="5" max="5" width="15.28125" style="0" customWidth="1"/>
    <col min="6" max="6" width="15.7109375" style="0" customWidth="1"/>
    <col min="7" max="7" width="17.7109375" style="0" customWidth="1"/>
    <col min="8" max="8" width="15.7109375" style="0" customWidth="1"/>
    <col min="9" max="9" width="15.28125" style="0" customWidth="1"/>
  </cols>
  <sheetData>
    <row r="2" spans="2:9" ht="50.25" customHeight="1">
      <c r="B2" s="157" t="s">
        <v>92</v>
      </c>
      <c r="C2" s="157"/>
      <c r="D2" s="157"/>
      <c r="E2" s="157"/>
      <c r="F2" s="157"/>
      <c r="G2" s="157"/>
      <c r="H2" s="157"/>
      <c r="I2" s="157"/>
    </row>
    <row r="4" spans="2:9" ht="86.25" customHeight="1">
      <c r="B4" s="150" t="s">
        <v>40</v>
      </c>
      <c r="C4" s="150" t="s">
        <v>41</v>
      </c>
      <c r="D4" s="150" t="s">
        <v>132</v>
      </c>
      <c r="E4" s="164" t="s">
        <v>42</v>
      </c>
      <c r="F4" s="164"/>
      <c r="G4" s="164" t="s">
        <v>43</v>
      </c>
      <c r="H4" s="164" t="s">
        <v>44</v>
      </c>
      <c r="I4" s="164"/>
    </row>
    <row r="5" spans="2:9" ht="36" customHeight="1">
      <c r="B5" s="150"/>
      <c r="C5" s="150"/>
      <c r="D5" s="150"/>
      <c r="E5" s="25" t="s">
        <v>34</v>
      </c>
      <c r="F5" s="25" t="s">
        <v>35</v>
      </c>
      <c r="G5" s="164"/>
      <c r="H5" s="25" t="s">
        <v>34</v>
      </c>
      <c r="I5" s="25" t="s">
        <v>35</v>
      </c>
    </row>
    <row r="6" spans="2:9" ht="18.75">
      <c r="B6" s="16">
        <v>1</v>
      </c>
      <c r="C6" s="16">
        <v>2</v>
      </c>
      <c r="D6" s="26">
        <v>6</v>
      </c>
      <c r="E6" s="25">
        <v>3</v>
      </c>
      <c r="F6" s="25">
        <v>4</v>
      </c>
      <c r="G6" s="25">
        <v>5</v>
      </c>
      <c r="H6" s="26">
        <v>7</v>
      </c>
      <c r="I6" s="26">
        <v>8</v>
      </c>
    </row>
    <row r="7" spans="2:9" ht="35.25" customHeight="1">
      <c r="B7" s="28" t="s">
        <v>129</v>
      </c>
      <c r="C7" s="38">
        <f>INDEX(B92:F130,MATCH(B7,B92:B130,0),MATCH("Расчетная единица",B92:F92,0))</f>
        <v>0</v>
      </c>
      <c r="D7" s="30">
        <v>0</v>
      </c>
      <c r="E7" s="31">
        <f>INDEX(B92:F130,MATCH(B7,B92:B130,0),MATCH("Норматив накопления м3/год",B92:F92,0))</f>
        <v>0</v>
      </c>
      <c r="F7" s="31">
        <f>INDEX(B92:F130,MATCH(B7,B92:B130,0),MATCH("Норматив накопления кг/год",B92:F92,0))</f>
        <v>0</v>
      </c>
      <c r="G7" s="31">
        <f>INDEX(B92:F130,MATCH(B7,B92:B130,0),MATCH("Плотность, кг/м3",B92:F92,0))</f>
        <v>0</v>
      </c>
      <c r="H7" s="31">
        <f>SUM(E7*D7)</f>
        <v>0</v>
      </c>
      <c r="I7" s="31">
        <f>SUM(F7*D7)</f>
        <v>0</v>
      </c>
    </row>
    <row r="14" ht="15">
      <c r="F14" s="14" t="s">
        <v>37</v>
      </c>
    </row>
    <row r="15" ht="15.75">
      <c r="F15" s="23" t="s">
        <v>38</v>
      </c>
    </row>
    <row r="92" spans="1:6" ht="42.75">
      <c r="A92" s="32" t="s">
        <v>46</v>
      </c>
      <c r="B92" s="32" t="s">
        <v>47</v>
      </c>
      <c r="C92" s="32" t="s">
        <v>48</v>
      </c>
      <c r="D92" s="33" t="s">
        <v>49</v>
      </c>
      <c r="E92" s="34" t="s">
        <v>50</v>
      </c>
      <c r="F92" s="32" t="s">
        <v>43</v>
      </c>
    </row>
    <row r="93" spans="1:6" ht="15">
      <c r="A93" s="35"/>
      <c r="B93" s="35"/>
      <c r="C93" s="35"/>
      <c r="D93" s="36"/>
      <c r="E93" s="36"/>
      <c r="F93" s="35"/>
    </row>
    <row r="94" spans="1:6" ht="15.75" thickBot="1">
      <c r="A94" s="36">
        <v>1</v>
      </c>
      <c r="B94" s="36">
        <v>2</v>
      </c>
      <c r="C94" s="36">
        <v>3</v>
      </c>
      <c r="D94" s="36">
        <v>4</v>
      </c>
      <c r="E94" s="36">
        <v>5</v>
      </c>
      <c r="F94" s="36">
        <v>6</v>
      </c>
    </row>
    <row r="95" spans="1:6" ht="15.75" thickBot="1">
      <c r="A95" s="36">
        <v>0</v>
      </c>
      <c r="B95" s="37" t="s">
        <v>129</v>
      </c>
      <c r="C95" s="37"/>
      <c r="D95" s="36"/>
      <c r="E95" s="36"/>
      <c r="F95" s="36"/>
    </row>
    <row r="96" spans="1:6" ht="15.75" thickBot="1">
      <c r="A96" s="36">
        <v>41</v>
      </c>
      <c r="B96" s="37" t="s">
        <v>45</v>
      </c>
      <c r="C96" s="37" t="s">
        <v>51</v>
      </c>
      <c r="D96" s="36">
        <v>1.2</v>
      </c>
      <c r="E96" s="36">
        <v>120</v>
      </c>
      <c r="F96" s="36">
        <v>100</v>
      </c>
    </row>
    <row r="97" spans="1:6" ht="15">
      <c r="A97" s="36">
        <v>42</v>
      </c>
      <c r="B97" s="37" t="s">
        <v>52</v>
      </c>
      <c r="C97" s="37" t="s">
        <v>51</v>
      </c>
      <c r="D97" s="36">
        <v>0.9</v>
      </c>
      <c r="E97" s="36">
        <v>90</v>
      </c>
      <c r="F97" s="36">
        <v>100</v>
      </c>
    </row>
    <row r="98" spans="1:6" ht="15">
      <c r="A98" s="36">
        <v>43</v>
      </c>
      <c r="B98" s="37" t="s">
        <v>53</v>
      </c>
      <c r="C98" s="37" t="s">
        <v>54</v>
      </c>
      <c r="D98" s="46">
        <v>0.29</v>
      </c>
      <c r="E98" s="46">
        <v>38.8</v>
      </c>
      <c r="F98" s="46">
        <v>134</v>
      </c>
    </row>
    <row r="99" spans="1:6" ht="28.5">
      <c r="A99" s="36">
        <v>46</v>
      </c>
      <c r="B99" s="37" t="s">
        <v>55</v>
      </c>
      <c r="C99" s="37" t="s">
        <v>54</v>
      </c>
      <c r="D99" s="36">
        <v>2.1</v>
      </c>
      <c r="E99" s="36">
        <v>231</v>
      </c>
      <c r="F99" s="36">
        <v>110</v>
      </c>
    </row>
    <row r="100" spans="1:6" ht="15">
      <c r="A100" s="36">
        <v>47</v>
      </c>
      <c r="B100" s="37" t="s">
        <v>56</v>
      </c>
      <c r="C100" s="37" t="s">
        <v>57</v>
      </c>
      <c r="D100" s="46">
        <v>0.25</v>
      </c>
      <c r="E100" s="46">
        <v>18.9</v>
      </c>
      <c r="F100" s="46">
        <v>76</v>
      </c>
    </row>
    <row r="101" spans="1:6" ht="15">
      <c r="A101" s="36">
        <v>48</v>
      </c>
      <c r="B101" s="37" t="s">
        <v>58</v>
      </c>
      <c r="C101" s="37" t="s">
        <v>57</v>
      </c>
      <c r="D101" s="46">
        <v>1.12</v>
      </c>
      <c r="E101" s="46">
        <v>96.6</v>
      </c>
      <c r="F101" s="46">
        <v>86</v>
      </c>
    </row>
    <row r="102" spans="1:6" ht="15">
      <c r="A102" s="36">
        <v>49</v>
      </c>
      <c r="B102" s="37" t="s">
        <v>59</v>
      </c>
      <c r="C102" s="37" t="s">
        <v>57</v>
      </c>
      <c r="D102" s="36">
        <v>1</v>
      </c>
      <c r="E102" s="36">
        <v>120</v>
      </c>
      <c r="F102" s="36">
        <v>120</v>
      </c>
    </row>
    <row r="103" spans="1:6" ht="15">
      <c r="A103" s="36">
        <v>50</v>
      </c>
      <c r="B103" s="37" t="s">
        <v>60</v>
      </c>
      <c r="C103" s="37" t="s">
        <v>54</v>
      </c>
      <c r="D103" s="46">
        <v>0.28</v>
      </c>
      <c r="E103" s="46">
        <v>15.6</v>
      </c>
      <c r="F103" s="46">
        <v>56</v>
      </c>
    </row>
    <row r="104" spans="1:6" ht="15">
      <c r="A104" s="48" t="s">
        <v>111</v>
      </c>
      <c r="B104" s="47" t="s">
        <v>102</v>
      </c>
      <c r="C104" s="47" t="s">
        <v>62</v>
      </c>
      <c r="D104" s="46">
        <v>0.014</v>
      </c>
      <c r="E104" s="46">
        <v>1</v>
      </c>
      <c r="F104" s="46">
        <v>71</v>
      </c>
    </row>
    <row r="105" spans="1:6" ht="15">
      <c r="A105" s="48" t="s">
        <v>112</v>
      </c>
      <c r="B105" s="47" t="s">
        <v>103</v>
      </c>
      <c r="C105" s="47" t="s">
        <v>62</v>
      </c>
      <c r="D105" s="46">
        <v>0.01</v>
      </c>
      <c r="E105" s="46">
        <v>0.5</v>
      </c>
      <c r="F105" s="46">
        <v>50</v>
      </c>
    </row>
    <row r="106" spans="1:6" ht="15">
      <c r="A106" s="36">
        <v>53</v>
      </c>
      <c r="B106" s="37" t="s">
        <v>61</v>
      </c>
      <c r="C106" s="37" t="s">
        <v>62</v>
      </c>
      <c r="D106" s="36">
        <v>0.0003</v>
      </c>
      <c r="E106" s="36">
        <v>0.03</v>
      </c>
      <c r="F106" s="36">
        <v>100</v>
      </c>
    </row>
    <row r="107" spans="1:6" ht="28.5">
      <c r="A107" s="36">
        <v>54</v>
      </c>
      <c r="B107" s="37" t="s">
        <v>63</v>
      </c>
      <c r="C107" s="37" t="s">
        <v>64</v>
      </c>
      <c r="D107" s="36">
        <v>1.1</v>
      </c>
      <c r="E107" s="36">
        <v>132</v>
      </c>
      <c r="F107" s="36">
        <v>120</v>
      </c>
    </row>
    <row r="108" spans="1:6" ht="29.25" thickBot="1">
      <c r="A108" s="36">
        <v>55</v>
      </c>
      <c r="B108" s="37" t="s">
        <v>65</v>
      </c>
      <c r="C108" s="37" t="s">
        <v>64</v>
      </c>
      <c r="D108" s="36">
        <v>1.1</v>
      </c>
      <c r="E108" s="36">
        <v>132</v>
      </c>
      <c r="F108" s="36">
        <v>120</v>
      </c>
    </row>
    <row r="109" spans="1:6" ht="29.25" thickBot="1">
      <c r="A109" s="36">
        <v>57</v>
      </c>
      <c r="B109" s="37" t="s">
        <v>66</v>
      </c>
      <c r="C109" s="37" t="s">
        <v>62</v>
      </c>
      <c r="D109" s="36">
        <v>0.2</v>
      </c>
      <c r="E109" s="36">
        <v>26</v>
      </c>
      <c r="F109" s="36">
        <v>130</v>
      </c>
    </row>
    <row r="110" spans="1:6" ht="28.5">
      <c r="A110" s="36">
        <v>58</v>
      </c>
      <c r="B110" s="37" t="s">
        <v>67</v>
      </c>
      <c r="C110" s="37" t="s">
        <v>62</v>
      </c>
      <c r="D110" s="36">
        <v>0.2</v>
      </c>
      <c r="E110" s="36">
        <v>26</v>
      </c>
      <c r="F110" s="36">
        <v>130</v>
      </c>
    </row>
    <row r="111" spans="1:6" ht="15">
      <c r="A111" s="36">
        <v>59</v>
      </c>
      <c r="B111" s="37" t="s">
        <v>68</v>
      </c>
      <c r="C111" s="37" t="s">
        <v>62</v>
      </c>
      <c r="D111" s="36">
        <v>0.4</v>
      </c>
      <c r="E111" s="36">
        <v>44</v>
      </c>
      <c r="F111" s="36">
        <v>110</v>
      </c>
    </row>
    <row r="112" spans="1:6" ht="28.5">
      <c r="A112" s="36">
        <v>60</v>
      </c>
      <c r="B112" s="37" t="s">
        <v>69</v>
      </c>
      <c r="C112" s="37" t="s">
        <v>64</v>
      </c>
      <c r="D112" s="36">
        <v>1.5</v>
      </c>
      <c r="E112" s="36">
        <v>165</v>
      </c>
      <c r="F112" s="36">
        <v>110</v>
      </c>
    </row>
    <row r="113" spans="1:6" ht="15">
      <c r="A113" s="36">
        <v>61</v>
      </c>
      <c r="B113" s="37" t="s">
        <v>70</v>
      </c>
      <c r="C113" s="37" t="s">
        <v>62</v>
      </c>
      <c r="D113" s="36">
        <v>1.2</v>
      </c>
      <c r="E113" s="36">
        <v>132</v>
      </c>
      <c r="F113" s="36">
        <v>110</v>
      </c>
    </row>
    <row r="114" spans="1:6" ht="15">
      <c r="A114" s="36">
        <v>62</v>
      </c>
      <c r="B114" s="37" t="s">
        <v>71</v>
      </c>
      <c r="C114" s="37" t="s">
        <v>62</v>
      </c>
      <c r="D114" s="36">
        <v>0.7</v>
      </c>
      <c r="E114" s="36">
        <v>98</v>
      </c>
      <c r="F114" s="36">
        <v>140</v>
      </c>
    </row>
    <row r="115" spans="1:6" ht="15">
      <c r="A115" s="36">
        <v>63</v>
      </c>
      <c r="B115" s="37" t="s">
        <v>72</v>
      </c>
      <c r="C115" s="47" t="s">
        <v>113</v>
      </c>
      <c r="D115" s="46">
        <v>0.15</v>
      </c>
      <c r="E115" s="46">
        <v>12.3</v>
      </c>
      <c r="F115" s="46">
        <v>82</v>
      </c>
    </row>
    <row r="116" spans="1:6" ht="108" customHeight="1">
      <c r="A116" s="36">
        <v>64</v>
      </c>
      <c r="B116" s="47" t="s">
        <v>133</v>
      </c>
      <c r="C116" s="37" t="s">
        <v>64</v>
      </c>
      <c r="D116" s="36">
        <v>1.3</v>
      </c>
      <c r="E116" s="36">
        <v>130</v>
      </c>
      <c r="F116" s="36">
        <v>100</v>
      </c>
    </row>
    <row r="117" spans="1:6" ht="15">
      <c r="A117" s="36">
        <v>65</v>
      </c>
      <c r="B117" s="37" t="s">
        <v>73</v>
      </c>
      <c r="C117" s="37" t="s">
        <v>74</v>
      </c>
      <c r="D117" s="36">
        <v>0.3</v>
      </c>
      <c r="E117" s="36">
        <v>30</v>
      </c>
      <c r="F117" s="36">
        <v>100</v>
      </c>
    </row>
    <row r="118" spans="1:6" ht="28.5">
      <c r="A118" s="36">
        <v>66</v>
      </c>
      <c r="B118" s="37" t="s">
        <v>75</v>
      </c>
      <c r="C118" s="37" t="s">
        <v>76</v>
      </c>
      <c r="D118" s="36">
        <v>4</v>
      </c>
      <c r="E118" s="36">
        <v>440</v>
      </c>
      <c r="F118" s="36">
        <v>110</v>
      </c>
    </row>
    <row r="119" spans="1:6" ht="15">
      <c r="A119" s="36">
        <v>67</v>
      </c>
      <c r="B119" s="37" t="s">
        <v>77</v>
      </c>
      <c r="C119" s="37" t="s">
        <v>74</v>
      </c>
      <c r="D119" s="36">
        <v>2.2</v>
      </c>
      <c r="E119" s="36">
        <v>220</v>
      </c>
      <c r="F119" s="36">
        <v>100</v>
      </c>
    </row>
    <row r="120" spans="1:6" ht="15">
      <c r="A120" s="36">
        <v>68</v>
      </c>
      <c r="B120" s="37" t="s">
        <v>78</v>
      </c>
      <c r="C120" s="37" t="s">
        <v>74</v>
      </c>
      <c r="D120" s="36">
        <v>4.2</v>
      </c>
      <c r="E120" s="36">
        <v>420</v>
      </c>
      <c r="F120" s="36">
        <v>100</v>
      </c>
    </row>
    <row r="121" spans="1:6" ht="15">
      <c r="A121" s="36">
        <v>69</v>
      </c>
      <c r="B121" s="37" t="s">
        <v>79</v>
      </c>
      <c r="C121" s="37" t="s">
        <v>80</v>
      </c>
      <c r="D121" s="36">
        <v>0.2</v>
      </c>
      <c r="E121" s="36">
        <v>20</v>
      </c>
      <c r="F121" s="36">
        <v>100</v>
      </c>
    </row>
    <row r="122" spans="1:6" ht="15">
      <c r="A122" s="36">
        <v>70</v>
      </c>
      <c r="B122" s="37" t="s">
        <v>81</v>
      </c>
      <c r="C122" s="37" t="s">
        <v>82</v>
      </c>
      <c r="D122" s="36">
        <v>0.9</v>
      </c>
      <c r="E122" s="36">
        <v>90</v>
      </c>
      <c r="F122" s="36">
        <v>100</v>
      </c>
    </row>
    <row r="123" spans="1:6" ht="15">
      <c r="A123" s="36">
        <v>71</v>
      </c>
      <c r="B123" s="37" t="s">
        <v>83</v>
      </c>
      <c r="C123" s="37" t="s">
        <v>62</v>
      </c>
      <c r="D123" s="36">
        <v>1.4</v>
      </c>
      <c r="E123" s="36">
        <v>154</v>
      </c>
      <c r="F123" s="36">
        <v>110</v>
      </c>
    </row>
    <row r="124" spans="1:6" ht="15.75" thickBot="1">
      <c r="A124" s="36">
        <v>72</v>
      </c>
      <c r="B124" s="37" t="s">
        <v>84</v>
      </c>
      <c r="C124" s="37" t="s">
        <v>62</v>
      </c>
      <c r="D124" s="36">
        <v>1.4</v>
      </c>
      <c r="E124" s="36">
        <v>154</v>
      </c>
      <c r="F124" s="36">
        <v>110</v>
      </c>
    </row>
    <row r="125" spans="1:6" ht="29.25" thickBot="1">
      <c r="A125" s="36">
        <v>74</v>
      </c>
      <c r="B125" s="37" t="s">
        <v>85</v>
      </c>
      <c r="C125" s="37" t="s">
        <v>82</v>
      </c>
      <c r="D125" s="36">
        <v>1.3</v>
      </c>
      <c r="E125" s="36">
        <v>130</v>
      </c>
      <c r="F125" s="36">
        <v>100</v>
      </c>
    </row>
    <row r="126" spans="1:6" ht="15">
      <c r="A126" s="36">
        <v>75</v>
      </c>
      <c r="B126" s="37" t="s">
        <v>86</v>
      </c>
      <c r="C126" s="37" t="s">
        <v>82</v>
      </c>
      <c r="D126" s="36">
        <v>1.2</v>
      </c>
      <c r="E126" s="36">
        <v>120</v>
      </c>
      <c r="F126" s="36">
        <v>100</v>
      </c>
    </row>
    <row r="127" spans="1:6" ht="15.75" thickBot="1">
      <c r="A127" s="36">
        <v>76</v>
      </c>
      <c r="B127" s="37" t="s">
        <v>87</v>
      </c>
      <c r="C127" s="37" t="s">
        <v>82</v>
      </c>
      <c r="D127" s="36">
        <v>1.3</v>
      </c>
      <c r="E127" s="36">
        <v>130</v>
      </c>
      <c r="F127" s="36">
        <v>100</v>
      </c>
    </row>
    <row r="128" spans="1:6" ht="15.75" thickBot="1">
      <c r="A128" s="36">
        <v>78</v>
      </c>
      <c r="B128" s="37" t="s">
        <v>88</v>
      </c>
      <c r="C128" s="37" t="s">
        <v>62</v>
      </c>
      <c r="D128" s="46">
        <v>0.08</v>
      </c>
      <c r="E128" s="46">
        <v>6.3</v>
      </c>
      <c r="F128" s="46">
        <v>79</v>
      </c>
    </row>
    <row r="129" spans="1:6" ht="15">
      <c r="A129" s="36">
        <v>79</v>
      </c>
      <c r="B129" s="37" t="s">
        <v>89</v>
      </c>
      <c r="C129" s="37" t="s">
        <v>62</v>
      </c>
      <c r="D129" s="46">
        <v>0.11</v>
      </c>
      <c r="E129" s="46">
        <v>9.4</v>
      </c>
      <c r="F129" s="46">
        <v>85</v>
      </c>
    </row>
    <row r="130" spans="1:6" ht="15">
      <c r="A130" s="36">
        <v>80</v>
      </c>
      <c r="B130" s="37" t="s">
        <v>90</v>
      </c>
      <c r="C130" s="37" t="s">
        <v>91</v>
      </c>
      <c r="D130" s="36">
        <v>1.2</v>
      </c>
      <c r="E130" s="36">
        <v>132</v>
      </c>
      <c r="F130" s="36">
        <v>110</v>
      </c>
    </row>
  </sheetData>
  <sheetProtection/>
  <mergeCells count="7">
    <mergeCell ref="B2:I2"/>
    <mergeCell ref="B4:B5"/>
    <mergeCell ref="C4:C5"/>
    <mergeCell ref="D4:D5"/>
    <mergeCell ref="E4:F4"/>
    <mergeCell ref="G4:G5"/>
    <mergeCell ref="H4:I4"/>
  </mergeCells>
  <dataValidations count="1">
    <dataValidation type="list" allowBlank="1" showErrorMessage="1" sqref="B7">
      <formula1>$B$95:$B$130</formula1>
    </dataValidation>
  </dataValidations>
  <printOptions/>
  <pageMargins left="0.25" right="0.25" top="0.75" bottom="0.75" header="0.3" footer="0.3"/>
  <pageSetup fitToHeight="1" fitToWidth="1"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Bondarenko</dc:creator>
  <cp:keywords/>
  <dc:description/>
  <cp:lastModifiedBy>Гришан Ирина Александровна</cp:lastModifiedBy>
  <cp:lastPrinted>2022-10-26T12:30:47Z</cp:lastPrinted>
  <dcterms:created xsi:type="dcterms:W3CDTF">2019-05-07T07:42:26Z</dcterms:created>
  <dcterms:modified xsi:type="dcterms:W3CDTF">2024-04-26T09:29:49Z</dcterms:modified>
  <cp:category/>
  <cp:version/>
  <cp:contentType/>
  <cp:contentStatus/>
</cp:coreProperties>
</file>