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10425"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'!$A$4:$K$19</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<sst xmlns="http://schemas.openxmlformats.org/spreadsheetml/2006/main" count="276" uniqueCount="142">
  <si>
    <t>Директору ГП КО «ЕСОО»</t>
  </si>
  <si>
    <t>Полное наименование</t>
  </si>
  <si>
    <t>ОГРН</t>
  </si>
  <si>
    <t>Дата присвоения ОГРН</t>
  </si>
  <si>
    <t>ИНН</t>
  </si>
  <si>
    <t>Индекс</t>
  </si>
  <si>
    <t>Нас. Пункт</t>
  </si>
  <si>
    <t>Муниц. район</t>
  </si>
  <si>
    <t>Улица</t>
  </si>
  <si>
    <t>Дом</t>
  </si>
  <si>
    <t>Фактический адрес</t>
  </si>
  <si>
    <t>Электронная почта</t>
  </si>
  <si>
    <t>Банковские реквизиты</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</si>
  <si>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</si>
  <si>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</si>
  <si>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</si>
  <si>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</si>
  <si>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</si>
  <si>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</si>
  <si>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</si>
  <si>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Информация в графическом виде о размещении мест накопления твердых коммунальных отходов и подъездных путей к ним с указанием координат их расположения</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</si>
  <si>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</si>
  <si>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</si>
  <si>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</si>
  <si>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</si>
  <si>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</si>
  <si>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</si>
  <si>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</si>
  <si>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</si>
  <si>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</si>
  <si>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</si>
  <si>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</si>
  <si>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</si>
  <si>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</si>
  <si>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Координаты WGS-84*</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</si>
  <si>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</si>
  <si>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</si>
  <si>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</si>
  <si>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</si>
  <si>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</si>
  <si>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</si>
  <si>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</si>
  <si>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</si>
  <si>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</si>
  <si>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</si>
  <si>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</si>
  <si>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</si>
  <si>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</si>
  <si>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</si>
  <si>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</si>
  <si>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</si>
  <si>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</si>
  <si>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</si>
  <si>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</si>
  <si>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</si>
  <si>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</si>
  <si>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</si>
  <si>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</si>
  <si>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</si>
  <si>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</si>
  <si>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</si>
  <si>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</si>
  <si>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</si>
  <si>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</si>
  <si>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</si>
  <si>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</si>
  <si>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</si>
  <si>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</si>
  <si>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</si>
  <si>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</si>
  <si>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</si>
  <si>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</si>
  <si>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</si>
  <si>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</si>
  <si>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</si>
  <si>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</si>
  <si>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</si>
  <si>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</si>
  <si>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</si>
  <si>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</si>
  <si>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</si>
  <si>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</si>
  <si>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</si>
  <si>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</si>
  <si>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</si>
  <si>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</si>
  <si>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</si>
  <si>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</si>
  <si>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</si>
  <si>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</si>
  <si>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</si>
  <si>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</si>
  <si>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</si>
  <si>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</si>
  <si>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</si>
  <si>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</si>
  <si>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</si>
  <si>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</si>
  <si>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</si>
  <si>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</si>
  <si>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</si>
  <si>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</si>
  <si>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</si>
  <si>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</si>
  <si>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</si>
  <si>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</si>
  <si>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</si>
  <si>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</si>
  <si>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</si>
  <si>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</si>
  <si>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</si>
  <si>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</si>
  <si>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</si>
  <si>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</si>
  <si>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</si>
  <si>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</si>
  <si>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</si>
  <si>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</si>
  <si>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</si>
  <si>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</si>
  <si>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</si>
  <si>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</si>
  <si>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</si>
  <si>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Адрес юридического лица</t>
  </si>
  <si>
    <t>Корпус</t>
  </si>
  <si>
    <t>Кв.</t>
  </si>
  <si>
    <t>Помещ.</t>
  </si>
  <si>
    <t xml:space="preserve">Фактический адрес совпадает с адресом юридического лица
</t>
  </si>
  <si>
    <t>Контактные телефоны</t>
  </si>
  <si>
    <t>Дополнительная информация</t>
  </si>
  <si>
    <t>Копия устава</t>
  </si>
  <si>
    <t>Выписка из ЕГРЮЛ</t>
  </si>
  <si>
    <t>Паспорт отходов I - IV классов опасности (в соответствии со статьей 14 Федерального закона от 24.06.1998 N 89-ФЗ "Об отходах производства и потребления")</t>
  </si>
  <si>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</si>
  <si>
    <r>
      <t>1. Реквизиты потребителя (</t>
    </r>
    <r>
      <rPr>
        <b/>
        <sz val="13"/>
        <color indexed="8"/>
        <rFont val="Times New Roman"/>
        <family val="1"/>
      </rPr>
      <t>юридического лица</t>
    </r>
    <r>
      <rPr>
        <sz val="13"/>
        <color indexed="8"/>
        <rFont val="Times New Roman"/>
        <family val="1"/>
      </rPr>
      <t>)</t>
    </r>
  </si>
  <si>
    <t>Выбрать категорию</t>
  </si>
  <si>
    <t>(Документ, подтверждающий количество расчетных единиц, в отношении которых установлен норматив)</t>
  </si>
  <si>
    <t>Организации почтовой связи</t>
  </si>
  <si>
    <t>Количество расчетных единиц, в отношении которых установлен норматив</t>
  </si>
  <si>
    <r>
      <t xml:space="preserve">Заявка                                                                                                                                    </t>
    </r>
    <r>
      <rPr>
        <sz val="13.5"/>
        <color indexed="8"/>
        <rFont val="Times New Roman"/>
        <family val="1"/>
      </rPr>
      <t>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организаций, осуществляющих закупки                                                                                                            в соответствии с Федеральными законами № 44-ФЗ и № 223-ФЗ</t>
    </r>
  </si>
  <si>
    <t>Прошу заключить договор на оказание услуг по обращению с твердыми коммунальными отходами в соответствии с федеральным законом № __________ .</t>
  </si>
  <si>
    <t>Полякову Я.Ю.</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</si>
</sst>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00&quot;р.&quot;_-;\-* #,##0.00&quot;р.&quot;_-;_-* &quot;-&quot;??&quot;р.&quot;_-;_-@_-"/>
    <numFmt numFmtId="170" formatCode="_-* #,##0_р_._-;\-* #,##0_р_._-;_-* &quot;-&quot;_р_.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4">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b/>
      <sz val="11"/>
      <color indexed="8"/>
      <name val="Calibri"/>
      <family val="2"/>
    </font>
    <font>
      <sz val="12"/>
      <name val="Times New Roman"/>
      <family val="1"/>
    </font>
    <font>
      <sz val="13"/>
      <color indexed="8"/>
      <name val="Times New Roman"/>
      <family val="1"/>
    </font>
    <font>
      <sz val="11"/>
      <color indexed="8"/>
      <name val="Times New Roman"/>
      <family val="1"/>
    </font>
    <font>
      <b/>
      <sz val="13"/>
      <color indexed="8"/>
      <name val="Times New Roman"/>
      <family val="1"/>
    </font>
    <font>
      <sz val="13.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9"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70" fontId="1" fillId="0" borderId="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2" xfId="0" applyBorder="1" applyAlignment="1" applyProtection="1">
      <alignment/>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1"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16" xfId="0" applyFont="1" applyFill="1" applyBorder="1" applyAlignment="1">
      <alignment vertical="center" wrapText="1"/>
    </xf>
    <xf numFmtId="0" fontId="12" fillId="35" borderId="17" xfId="0" applyFont="1" applyFill="1" applyBorder="1" applyAlignment="1">
      <alignment vertical="center" wrapText="1"/>
    </xf>
    <xf numFmtId="0" fontId="12" fillId="35" borderId="18" xfId="0" applyFont="1" applyFill="1" applyBorder="1" applyAlignment="1">
      <alignment vertical="top" wrapText="1"/>
    </xf>
    <xf numFmtId="0" fontId="12" fillId="35" borderId="19" xfId="0" applyFont="1" applyFill="1" applyBorder="1" applyAlignment="1">
      <alignment horizontal="center" vertical="center" wrapText="1"/>
    </xf>
    <xf numFmtId="0" fontId="12" fillId="35" borderId="19" xfId="0" applyFont="1" applyFill="1" applyBorder="1" applyAlignment="1">
      <alignment vertical="center" wrapText="1"/>
    </xf>
    <xf numFmtId="0" fontId="11"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3" fillId="0" borderId="20" xfId="0" applyFont="1" applyBorder="1" applyAlignment="1">
      <alignment vertical="center"/>
    </xf>
    <xf numFmtId="0" fontId="2" fillId="0" borderId="0" xfId="0" applyFont="1" applyAlignment="1">
      <alignment horizontal="left" vertical="center" indent="15"/>
    </xf>
    <xf numFmtId="0" fontId="53" fillId="35" borderId="19" xfId="0" applyFont="1" applyFill="1" applyBorder="1" applyAlignment="1">
      <alignment horizontal="center" vertical="center" wrapText="1"/>
    </xf>
    <xf numFmtId="0" fontId="53" fillId="35" borderId="19" xfId="0" applyFont="1" applyFill="1" applyBorder="1" applyAlignment="1">
      <alignment vertical="center" wrapText="1"/>
    </xf>
    <xf numFmtId="49" fontId="53" fillId="35" borderId="19" xfId="0" applyNumberFormat="1" applyFont="1" applyFill="1" applyBorder="1" applyAlignment="1">
      <alignment horizontal="center" vertical="center" wrapText="1"/>
    </xf>
    <xf numFmtId="0" fontId="4" fillId="0" borderId="21" xfId="0" applyFont="1" applyBorder="1" applyAlignment="1">
      <alignment horizontal="left" vertical="center"/>
    </xf>
    <xf numFmtId="0" fontId="4" fillId="0" borderId="22" xfId="0" applyFont="1" applyBorder="1" applyAlignment="1" applyProtection="1">
      <alignment horizontal="center" vertical="center"/>
      <protection locked="0"/>
    </xf>
    <xf numFmtId="0" fontId="4" fillId="0" borderId="22" xfId="0" applyFont="1" applyBorder="1" applyAlignment="1">
      <alignment vertical="center"/>
    </xf>
    <xf numFmtId="0" fontId="4" fillId="0" borderId="23" xfId="0" applyFont="1" applyBorder="1" applyAlignment="1">
      <alignment vertical="center"/>
    </xf>
    <xf numFmtId="0" fontId="4" fillId="0" borderId="21" xfId="0" applyFont="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center"/>
    </xf>
    <xf numFmtId="0" fontId="4" fillId="0" borderId="24"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0" fillId="0" borderId="11" xfId="0" applyBorder="1" applyAlignment="1">
      <alignment horizontal="left" wrapText="1"/>
    </xf>
    <xf numFmtId="0" fontId="0" fillId="0" borderId="25" xfId="0" applyBorder="1" applyAlignment="1">
      <alignment horizontal="left" wrapText="1"/>
    </xf>
    <xf numFmtId="0" fontId="4" fillId="0" borderId="22"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0" fillId="0" borderId="23" xfId="0" applyBorder="1" applyAlignment="1">
      <alignment horizontal="left" vertical="top"/>
    </xf>
    <xf numFmtId="0" fontId="0" fillId="0" borderId="21" xfId="0" applyBorder="1" applyAlignment="1">
      <alignment horizontal="left" vertical="top"/>
    </xf>
    <xf numFmtId="0" fontId="4" fillId="0" borderId="26" xfId="0" applyFont="1" applyFill="1" applyBorder="1" applyAlignment="1">
      <alignment horizontal="left" vertical="center" wrapText="1" indent="1"/>
    </xf>
    <xf numFmtId="0" fontId="0" fillId="0" borderId="10" xfId="0" applyBorder="1" applyAlignment="1">
      <alignment horizontal="left"/>
    </xf>
    <xf numFmtId="0" fontId="0" fillId="0" borderId="27" xfId="0" applyBorder="1" applyAlignment="1">
      <alignment horizontal="left"/>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6" fillId="0" borderId="0" xfId="0" applyFont="1" applyBorder="1" applyAlignment="1" applyProtection="1">
      <alignment horizontal="justify" vertical="center" wrapText="1"/>
      <protection locked="0"/>
    </xf>
    <xf numFmtId="0" fontId="16" fillId="0" borderId="0" xfId="0" applyFont="1" applyBorder="1" applyAlignment="1">
      <alignment horizontal="left" vertical="top"/>
    </xf>
    <xf numFmtId="0" fontId="4" fillId="36" borderId="20" xfId="0" applyFont="1" applyFill="1" applyBorder="1" applyAlignment="1">
      <alignment horizontal="left" vertical="center" wrapText="1" indent="1"/>
    </xf>
    <xf numFmtId="0" fontId="4" fillId="0" borderId="20" xfId="0" applyFont="1" applyBorder="1" applyAlignment="1" applyProtection="1">
      <alignment horizontal="right" vertical="top" wrapText="1"/>
      <protection locked="0"/>
    </xf>
    <xf numFmtId="0" fontId="4" fillId="36" borderId="28" xfId="0" applyFont="1" applyFill="1" applyBorder="1" applyAlignment="1">
      <alignment horizontal="left" vertical="top" wrapText="1" indent="1"/>
    </xf>
    <xf numFmtId="0" fontId="4" fillId="36" borderId="29" xfId="0" applyFont="1" applyFill="1" applyBorder="1" applyAlignment="1">
      <alignment horizontal="left" vertical="top" wrapText="1" indent="1"/>
    </xf>
    <xf numFmtId="0" fontId="4" fillId="36" borderId="30" xfId="0" applyFont="1" applyFill="1" applyBorder="1" applyAlignment="1">
      <alignment horizontal="left" vertical="top" wrapText="1" indent="1"/>
    </xf>
    <xf numFmtId="49" fontId="4" fillId="0" borderId="31" xfId="0" applyNumberFormat="1" applyFont="1" applyBorder="1" applyAlignment="1" applyProtection="1">
      <alignment horizontal="left" vertical="top"/>
      <protection locked="0"/>
    </xf>
    <xf numFmtId="49" fontId="4" fillId="0" borderId="29" xfId="0" applyNumberFormat="1" applyFont="1" applyBorder="1" applyAlignment="1" applyProtection="1">
      <alignment horizontal="left" vertical="top"/>
      <protection locked="0"/>
    </xf>
    <xf numFmtId="0" fontId="4" fillId="36" borderId="26"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32" xfId="0"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0" fillId="0" borderId="10" xfId="0" applyBorder="1" applyAlignment="1">
      <alignment horizontal="left" vertical="top"/>
    </xf>
    <xf numFmtId="0" fontId="0" fillId="0" borderId="27" xfId="0" applyBorder="1" applyAlignment="1">
      <alignment horizontal="left" vertical="top"/>
    </xf>
    <xf numFmtId="0" fontId="15" fillId="36" borderId="33" xfId="0" applyFont="1" applyFill="1" applyBorder="1" applyAlignment="1" applyProtection="1">
      <alignment horizontal="center" vertical="center" wrapText="1"/>
      <protection/>
    </xf>
    <xf numFmtId="0" fontId="15" fillId="36" borderId="34" xfId="0" applyFont="1" applyFill="1" applyBorder="1" applyAlignment="1" applyProtection="1">
      <alignment horizontal="center" vertical="center" wrapText="1"/>
      <protection/>
    </xf>
    <xf numFmtId="0" fontId="15" fillId="36" borderId="35" xfId="0" applyFont="1" applyFill="1" applyBorder="1" applyAlignment="1" applyProtection="1">
      <alignment horizontal="center" vertical="center" wrapText="1"/>
      <protection/>
    </xf>
    <xf numFmtId="0" fontId="15" fillId="36" borderId="36"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xf>
    <xf numFmtId="0" fontId="15" fillId="36" borderId="37" xfId="0" applyFont="1" applyFill="1" applyBorder="1" applyAlignment="1" applyProtection="1">
      <alignment horizontal="center" vertical="center" wrapText="1"/>
      <protection/>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4" fillId="36" borderId="33" xfId="0" applyFont="1" applyFill="1" applyBorder="1" applyAlignment="1" applyProtection="1">
      <alignment horizontal="center" vertical="center" wrapText="1"/>
      <protection/>
    </xf>
    <xf numFmtId="0" fontId="4" fillId="36" borderId="34" xfId="0" applyFont="1" applyFill="1" applyBorder="1" applyAlignment="1" applyProtection="1">
      <alignment horizontal="center" vertical="center" wrapText="1"/>
      <protection/>
    </xf>
    <xf numFmtId="0" fontId="4" fillId="36" borderId="35" xfId="0" applyFont="1" applyFill="1" applyBorder="1" applyAlignment="1" applyProtection="1">
      <alignment horizontal="center" vertical="center" wrapText="1"/>
      <protection/>
    </xf>
    <xf numFmtId="0" fontId="4" fillId="36" borderId="36"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37" xfId="0" applyFont="1" applyFill="1" applyBorder="1" applyAlignment="1" applyProtection="1">
      <alignment horizontal="center" vertical="center" wrapText="1"/>
      <protection/>
    </xf>
    <xf numFmtId="0" fontId="4" fillId="36" borderId="41" xfId="0" applyFont="1" applyFill="1" applyBorder="1" applyAlignment="1">
      <alignment horizontal="left" vertical="top" wrapText="1" indent="1"/>
    </xf>
    <xf numFmtId="0" fontId="4" fillId="36" borderId="42" xfId="0" applyFont="1" applyFill="1" applyBorder="1" applyAlignment="1">
      <alignment horizontal="left" vertical="top" wrapText="1" indent="1"/>
    </xf>
    <xf numFmtId="0" fontId="4" fillId="36" borderId="43" xfId="0" applyFont="1" applyFill="1" applyBorder="1" applyAlignment="1">
      <alignment horizontal="left" vertical="top" wrapText="1" indent="1"/>
    </xf>
    <xf numFmtId="49" fontId="4" fillId="0" borderId="27" xfId="0" applyNumberFormat="1" applyFont="1" applyBorder="1" applyAlignment="1" applyProtection="1">
      <alignment horizontal="left" vertical="top"/>
      <protection locked="0"/>
    </xf>
    <xf numFmtId="49" fontId="4" fillId="0" borderId="12" xfId="0" applyNumberFormat="1" applyFont="1" applyBorder="1" applyAlignment="1" applyProtection="1">
      <alignment horizontal="left" vertical="top"/>
      <protection locked="0"/>
    </xf>
    <xf numFmtId="0" fontId="4" fillId="0" borderId="27"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0" fontId="4" fillId="0" borderId="25"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1" fontId="4" fillId="0" borderId="27" xfId="0" applyNumberFormat="1" applyFont="1" applyBorder="1" applyAlignment="1" applyProtection="1">
      <alignment horizontal="left" vertical="center"/>
      <protection locked="0"/>
    </xf>
    <xf numFmtId="1" fontId="4" fillId="0" borderId="25" xfId="0" applyNumberFormat="1" applyFont="1" applyBorder="1" applyAlignment="1" applyProtection="1">
      <alignment horizontal="left" vertical="center"/>
      <protection locked="0"/>
    </xf>
    <xf numFmtId="0" fontId="4" fillId="0" borderId="21" xfId="0" applyFont="1" applyBorder="1" applyAlignment="1" applyProtection="1">
      <alignment horizontal="right" vertical="center"/>
      <protection/>
    </xf>
    <xf numFmtId="0" fontId="0" fillId="0" borderId="20" xfId="0" applyBorder="1" applyAlignment="1">
      <alignment horizontal="right" vertical="center"/>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4" fillId="36" borderId="44" xfId="0" applyFont="1" applyFill="1" applyBorder="1" applyAlignment="1">
      <alignment horizontal="left" vertical="center" wrapText="1" indent="1"/>
    </xf>
    <xf numFmtId="0" fontId="4" fillId="36" borderId="45" xfId="0" applyFont="1" applyFill="1" applyBorder="1" applyAlignment="1">
      <alignment horizontal="left" vertical="center" wrapText="1" indent="1"/>
    </xf>
    <xf numFmtId="0" fontId="4" fillId="36" borderId="46" xfId="0" applyFont="1" applyFill="1" applyBorder="1" applyAlignment="1">
      <alignment horizontal="left" vertical="center" wrapText="1" indent="1"/>
    </xf>
    <xf numFmtId="0" fontId="4" fillId="0" borderId="27"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0" xfId="0" applyFont="1" applyFill="1" applyBorder="1" applyAlignment="1">
      <alignment horizontal="left" vertical="center" wrapText="1" indent="1"/>
    </xf>
    <xf numFmtId="0" fontId="16" fillId="0" borderId="0" xfId="0" applyFont="1" applyBorder="1" applyAlignment="1">
      <alignment horizontal="left" vertical="center" wrapText="1"/>
    </xf>
    <xf numFmtId="0" fontId="4" fillId="36" borderId="47" xfId="0" applyFont="1" applyFill="1" applyBorder="1" applyAlignment="1">
      <alignment horizontal="left" vertical="center" wrapText="1" indent="1"/>
    </xf>
    <xf numFmtId="0" fontId="4" fillId="36" borderId="13" xfId="0" applyFont="1" applyFill="1" applyBorder="1" applyAlignment="1">
      <alignment horizontal="left" vertical="center" wrapText="1" indent="1"/>
    </xf>
    <xf numFmtId="0" fontId="4" fillId="36" borderId="48" xfId="0" applyFont="1" applyFill="1" applyBorder="1" applyAlignment="1">
      <alignment horizontal="left" vertical="center" wrapText="1" indent="1"/>
    </xf>
    <xf numFmtId="0" fontId="4" fillId="0" borderId="25"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36" borderId="49" xfId="0" applyFont="1" applyFill="1" applyBorder="1" applyAlignment="1">
      <alignment horizontal="left" vertical="center" wrapText="1" indent="1"/>
    </xf>
    <xf numFmtId="0" fontId="4" fillId="36" borderId="50" xfId="0" applyFont="1" applyFill="1" applyBorder="1" applyAlignment="1">
      <alignment horizontal="left" vertical="center" wrapText="1" indent="1"/>
    </xf>
    <xf numFmtId="0" fontId="4" fillId="36" borderId="51" xfId="0" applyFont="1" applyFill="1" applyBorder="1" applyAlignment="1">
      <alignment horizontal="left" vertical="center" wrapText="1" indent="1"/>
    </xf>
    <xf numFmtId="0" fontId="4" fillId="0" borderId="49"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6" fillId="36" borderId="44" xfId="0" applyFont="1" applyFill="1" applyBorder="1" applyAlignment="1">
      <alignment horizontal="left" vertical="center" wrapText="1" indent="1"/>
    </xf>
    <xf numFmtId="0" fontId="6" fillId="36" borderId="45" xfId="0" applyFont="1" applyFill="1" applyBorder="1" applyAlignment="1">
      <alignment horizontal="left" vertical="center" wrapText="1" indent="1"/>
    </xf>
    <xf numFmtId="0" fontId="6" fillId="36" borderId="46" xfId="0" applyFont="1" applyFill="1" applyBorder="1" applyAlignment="1">
      <alignment horizontal="left" vertical="center" wrapText="1" indent="1"/>
    </xf>
    <xf numFmtId="0" fontId="4" fillId="0" borderId="0" xfId="0" applyFont="1" applyBorder="1" applyAlignment="1">
      <alignment horizontal="left" vertical="center" wrapText="1" indent="1"/>
    </xf>
    <xf numFmtId="0" fontId="4" fillId="36" borderId="12" xfId="0" applyFont="1" applyFill="1" applyBorder="1" applyAlignment="1" applyProtection="1">
      <alignment horizontal="left" vertical="center" wrapText="1" indent="1"/>
      <protection/>
    </xf>
    <xf numFmtId="0" fontId="4" fillId="0" borderId="12" xfId="0" applyFont="1" applyBorder="1" applyAlignment="1" applyProtection="1">
      <alignment horizontal="left" vertical="top" wrapText="1"/>
      <protection locked="0"/>
    </xf>
    <xf numFmtId="0" fontId="4" fillId="0" borderId="0" xfId="0" applyFont="1" applyBorder="1" applyAlignment="1">
      <alignment horizontal="justify" vertical="top" wrapText="1"/>
    </xf>
    <xf numFmtId="0" fontId="6" fillId="0" borderId="0" xfId="0" applyFont="1" applyBorder="1" applyAlignment="1">
      <alignment horizontal="justify" vertical="top" wrapText="1"/>
    </xf>
    <xf numFmtId="0" fontId="14" fillId="0" borderId="0" xfId="0" applyFont="1" applyAlignment="1">
      <alignment horizontal="justify" vertical="top" wrapText="1"/>
    </xf>
    <xf numFmtId="0" fontId="15" fillId="0" borderId="0" xfId="0" applyFont="1" applyBorder="1" applyAlignment="1">
      <alignment horizontal="justify"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7" fillId="0" borderId="0" xfId="0" applyFont="1" applyBorder="1" applyAlignment="1">
      <alignment horizontal="justify" vertical="top"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4" fillId="0" borderId="0" xfId="0" applyFont="1" applyBorder="1" applyAlignment="1">
      <alignment vertical="center"/>
    </xf>
    <xf numFmtId="0" fontId="3" fillId="0" borderId="0" xfId="0" applyFont="1" applyBorder="1" applyAlignment="1">
      <alignment horizontal="center" vertical="center"/>
    </xf>
    <xf numFmtId="0" fontId="3" fillId="33" borderId="12" xfId="0"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2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0" xfId="0" applyFont="1" applyBorder="1" applyAlignment="1">
      <alignment horizontal="center" vertical="center"/>
    </xf>
    <xf numFmtId="0" fontId="13" fillId="0" borderId="20" xfId="0" applyFont="1" applyBorder="1" applyAlignment="1">
      <alignment horizontal="center" vertical="center"/>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2"/>
  <sheetViews>
    <sheetView tabSelected="1" workbookViewId="0" topLeftCell="A1">
      <selection activeCell="I3" sqref="I3"/>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70" t="s">
        <v>0</v>
      </c>
      <c r="J1" s="70"/>
      <c r="K1" s="70"/>
      <c r="L1" s="70"/>
      <c r="M1" s="70"/>
      <c r="N1" s="70"/>
      <c r="O1" s="5"/>
    </row>
    <row r="2" spans="1:15" ht="21" customHeight="1">
      <c r="A2" s="2"/>
      <c r="B2" s="3"/>
      <c r="C2" s="4"/>
      <c r="D2" s="4"/>
      <c r="E2" s="4"/>
      <c r="F2" s="4"/>
      <c r="G2" s="4"/>
      <c r="H2" s="4"/>
      <c r="I2" s="70" t="s">
        <v>141</v>
      </c>
      <c r="J2" s="70"/>
      <c r="K2" s="70"/>
      <c r="L2" s="70"/>
      <c r="M2" s="70"/>
      <c r="N2" s="70"/>
      <c r="O2" s="5"/>
    </row>
    <row r="3" spans="1:15" ht="12.75" customHeight="1">
      <c r="A3" s="2"/>
      <c r="B3" s="3"/>
      <c r="C3" s="4"/>
      <c r="D3" s="4"/>
      <c r="E3" s="4"/>
      <c r="F3" s="4"/>
      <c r="G3" s="4"/>
      <c r="H3" s="4"/>
      <c r="I3" s="4"/>
      <c r="J3" s="4"/>
      <c r="K3" s="4"/>
      <c r="L3" s="4"/>
      <c r="M3" s="4"/>
      <c r="N3" s="4"/>
      <c r="O3" s="5"/>
    </row>
    <row r="4" spans="1:15" ht="126" customHeight="1">
      <c r="A4" s="71" t="s">
        <v>139</v>
      </c>
      <c r="B4" s="71"/>
      <c r="C4" s="71"/>
      <c r="D4" s="71"/>
      <c r="E4" s="71"/>
      <c r="F4" s="71"/>
      <c r="G4" s="71"/>
      <c r="H4" s="71"/>
      <c r="I4" s="71"/>
      <c r="J4" s="71"/>
      <c r="K4" s="71"/>
      <c r="L4" s="71"/>
      <c r="M4" s="71"/>
      <c r="N4" s="71"/>
      <c r="O4" s="48"/>
    </row>
    <row r="5" spans="1:15" ht="48.75" customHeight="1">
      <c r="A5" s="72" t="s">
        <v>140</v>
      </c>
      <c r="B5" s="72"/>
      <c r="C5" s="72"/>
      <c r="D5" s="72"/>
      <c r="E5" s="72"/>
      <c r="F5" s="72"/>
      <c r="G5" s="72"/>
      <c r="H5" s="72"/>
      <c r="I5" s="72"/>
      <c r="J5" s="72"/>
      <c r="K5" s="72"/>
      <c r="L5" s="72"/>
      <c r="M5" s="72"/>
      <c r="N5" s="72"/>
      <c r="O5" s="48"/>
    </row>
    <row r="6" spans="1:15" ht="21.75" customHeight="1">
      <c r="A6" s="73" t="s">
        <v>134</v>
      </c>
      <c r="B6" s="73"/>
      <c r="C6" s="73"/>
      <c r="D6" s="73"/>
      <c r="E6" s="73"/>
      <c r="F6" s="73"/>
      <c r="G6" s="73"/>
      <c r="H6" s="73"/>
      <c r="I6" s="73"/>
      <c r="J6" s="73"/>
      <c r="K6" s="73"/>
      <c r="L6" s="73"/>
      <c r="M6" s="73"/>
      <c r="N6" s="73"/>
      <c r="O6" s="48"/>
    </row>
    <row r="7" spans="1:15" ht="18.75" customHeight="1">
      <c r="A7" s="74" t="s">
        <v>1</v>
      </c>
      <c r="B7" s="74"/>
      <c r="C7" s="74"/>
      <c r="D7" s="74"/>
      <c r="E7" s="75"/>
      <c r="F7" s="75"/>
      <c r="G7" s="75"/>
      <c r="H7" s="75"/>
      <c r="I7" s="75"/>
      <c r="J7" s="75"/>
      <c r="K7" s="75"/>
      <c r="L7" s="75"/>
      <c r="M7" s="75"/>
      <c r="N7" s="75"/>
      <c r="O7" s="48"/>
    </row>
    <row r="8" spans="1:14" ht="18.75">
      <c r="A8" s="74"/>
      <c r="B8" s="74"/>
      <c r="C8" s="74"/>
      <c r="D8" s="74"/>
      <c r="E8" s="75"/>
      <c r="F8" s="75"/>
      <c r="G8" s="75"/>
      <c r="H8" s="75"/>
      <c r="I8" s="75"/>
      <c r="J8" s="75"/>
      <c r="K8" s="75"/>
      <c r="L8" s="75"/>
      <c r="M8" s="75"/>
      <c r="N8" s="75"/>
    </row>
    <row r="9" spans="1:14" ht="27.75" customHeight="1">
      <c r="A9" s="74"/>
      <c r="B9" s="74"/>
      <c r="C9" s="74"/>
      <c r="D9" s="74"/>
      <c r="E9" s="75"/>
      <c r="F9" s="75"/>
      <c r="G9" s="75"/>
      <c r="H9" s="75"/>
      <c r="I9" s="75"/>
      <c r="J9" s="75"/>
      <c r="K9" s="75"/>
      <c r="L9" s="75"/>
      <c r="M9" s="75"/>
      <c r="N9" s="75"/>
    </row>
    <row r="10" spans="1:14" ht="18.75" customHeight="1">
      <c r="A10" s="76" t="s">
        <v>2</v>
      </c>
      <c r="B10" s="77"/>
      <c r="C10" s="77"/>
      <c r="D10" s="78"/>
      <c r="E10" s="79"/>
      <c r="F10" s="80"/>
      <c r="G10" s="80"/>
      <c r="H10" s="80"/>
      <c r="I10" s="80"/>
      <c r="J10" s="80"/>
      <c r="K10" s="80"/>
      <c r="L10" s="80"/>
      <c r="M10" s="80"/>
      <c r="N10" s="80"/>
    </row>
    <row r="11" spans="1:14" ht="18.75" customHeight="1">
      <c r="A11" s="81" t="s">
        <v>3</v>
      </c>
      <c r="B11" s="82"/>
      <c r="C11" s="82"/>
      <c r="D11" s="83"/>
      <c r="E11" s="84"/>
      <c r="F11" s="85"/>
      <c r="G11" s="85"/>
      <c r="H11" s="85"/>
      <c r="I11" s="85"/>
      <c r="J11" s="85"/>
      <c r="K11" s="85"/>
      <c r="L11" s="85"/>
      <c r="M11" s="85"/>
      <c r="N11" s="86"/>
    </row>
    <row r="12" spans="1:14" ht="18.75" customHeight="1">
      <c r="A12" s="102" t="s">
        <v>4</v>
      </c>
      <c r="B12" s="103"/>
      <c r="C12" s="103"/>
      <c r="D12" s="104"/>
      <c r="E12" s="105"/>
      <c r="F12" s="106"/>
      <c r="G12" s="106"/>
      <c r="H12" s="106"/>
      <c r="I12" s="106"/>
      <c r="J12" s="106"/>
      <c r="K12" s="106"/>
      <c r="L12" s="106"/>
      <c r="M12" s="106"/>
      <c r="N12" s="106"/>
    </row>
    <row r="13" spans="1:14" ht="9" customHeight="1">
      <c r="A13" s="9"/>
      <c r="B13" s="9"/>
      <c r="C13" s="9"/>
      <c r="D13" s="9"/>
      <c r="E13" s="6"/>
      <c r="F13" s="6"/>
      <c r="G13" s="6"/>
      <c r="H13" s="6"/>
      <c r="I13" s="6"/>
      <c r="J13" s="6"/>
      <c r="K13" s="6"/>
      <c r="L13" s="6"/>
      <c r="M13" s="6"/>
      <c r="N13" s="6"/>
    </row>
    <row r="14" spans="1:14" ht="18.75" customHeight="1">
      <c r="A14" s="87" t="s">
        <v>123</v>
      </c>
      <c r="B14" s="88"/>
      <c r="C14" s="88"/>
      <c r="D14" s="89"/>
      <c r="E14" s="107" t="s">
        <v>5</v>
      </c>
      <c r="F14" s="108"/>
      <c r="G14" s="109"/>
      <c r="H14" s="109"/>
      <c r="I14" s="109"/>
      <c r="J14" s="109"/>
      <c r="K14" s="109"/>
      <c r="L14" s="109"/>
      <c r="M14" s="109"/>
      <c r="N14" s="109"/>
    </row>
    <row r="15" spans="1:14" ht="18.75">
      <c r="A15" s="90"/>
      <c r="B15" s="91"/>
      <c r="C15" s="91"/>
      <c r="D15" s="92"/>
      <c r="E15" s="107" t="s">
        <v>6</v>
      </c>
      <c r="F15" s="108"/>
      <c r="G15" s="109"/>
      <c r="H15" s="109"/>
      <c r="I15" s="109"/>
      <c r="J15" s="109"/>
      <c r="K15" s="109"/>
      <c r="L15" s="109"/>
      <c r="M15" s="109"/>
      <c r="N15" s="109"/>
    </row>
    <row r="16" spans="1:14" ht="18.75">
      <c r="A16" s="90"/>
      <c r="B16" s="91"/>
      <c r="C16" s="91"/>
      <c r="D16" s="92"/>
      <c r="E16" s="107" t="s">
        <v>7</v>
      </c>
      <c r="F16" s="108"/>
      <c r="G16" s="109"/>
      <c r="H16" s="109"/>
      <c r="I16" s="109"/>
      <c r="J16" s="109"/>
      <c r="K16" s="109"/>
      <c r="L16" s="109"/>
      <c r="M16" s="109"/>
      <c r="N16" s="109"/>
    </row>
    <row r="17" spans="1:14" ht="18.75">
      <c r="A17" s="90"/>
      <c r="B17" s="91"/>
      <c r="C17" s="91"/>
      <c r="D17" s="92"/>
      <c r="E17" s="110" t="s">
        <v>8</v>
      </c>
      <c r="F17" s="111"/>
      <c r="G17" s="112"/>
      <c r="H17" s="113"/>
      <c r="I17" s="113"/>
      <c r="J17" s="113"/>
      <c r="K17" s="113"/>
      <c r="L17" s="113"/>
      <c r="M17" s="113"/>
      <c r="N17" s="113"/>
    </row>
    <row r="18" spans="1:14" ht="21.75" customHeight="1">
      <c r="A18" s="93"/>
      <c r="B18" s="94"/>
      <c r="C18" s="94"/>
      <c r="D18" s="95"/>
      <c r="E18" s="114" t="s">
        <v>9</v>
      </c>
      <c r="F18" s="115"/>
      <c r="G18" s="7"/>
      <c r="H18" s="54" t="s">
        <v>124</v>
      </c>
      <c r="I18" s="55"/>
      <c r="J18" s="56"/>
      <c r="K18" s="52" t="s">
        <v>126</v>
      </c>
      <c r="L18" s="53"/>
      <c r="M18" s="54" t="s">
        <v>125</v>
      </c>
      <c r="N18" s="56"/>
    </row>
    <row r="19" spans="1:14" ht="9" customHeight="1">
      <c r="A19" s="9"/>
      <c r="B19" s="9"/>
      <c r="C19" s="9"/>
      <c r="D19" s="9"/>
      <c r="E19" s="9"/>
      <c r="F19" s="9"/>
      <c r="G19" s="8"/>
      <c r="H19" s="9"/>
      <c r="I19" s="9"/>
      <c r="J19" s="9"/>
      <c r="K19" s="9"/>
      <c r="L19" s="9"/>
      <c r="M19" s="9"/>
      <c r="N19" s="9"/>
    </row>
    <row r="20" spans="1:15" ht="15.75" customHeight="1">
      <c r="A20" s="96" t="s">
        <v>10</v>
      </c>
      <c r="B20" s="97"/>
      <c r="C20" s="97"/>
      <c r="D20" s="98"/>
      <c r="E20" s="9"/>
      <c r="F20" s="116"/>
      <c r="G20" s="117" t="s">
        <v>127</v>
      </c>
      <c r="H20" s="117"/>
      <c r="I20" s="117"/>
      <c r="J20" s="117"/>
      <c r="K20" s="117"/>
      <c r="L20" s="117"/>
      <c r="M20" s="117"/>
      <c r="N20" s="117"/>
      <c r="O20" s="10"/>
    </row>
    <row r="21" spans="1:14" ht="18.75" customHeight="1">
      <c r="A21" s="99"/>
      <c r="B21" s="100"/>
      <c r="C21" s="100"/>
      <c r="D21" s="101"/>
      <c r="E21" s="9"/>
      <c r="F21" s="116"/>
      <c r="G21" s="117"/>
      <c r="H21" s="117"/>
      <c r="I21" s="117"/>
      <c r="J21" s="117"/>
      <c r="K21" s="117"/>
      <c r="L21" s="117"/>
      <c r="M21" s="117"/>
      <c r="N21" s="117"/>
    </row>
    <row r="22" spans="1:14" ht="18.75" customHeight="1">
      <c r="A22" s="99"/>
      <c r="B22" s="100"/>
      <c r="C22" s="100"/>
      <c r="D22" s="101"/>
      <c r="E22" s="107" t="s">
        <v>5</v>
      </c>
      <c r="F22" s="107"/>
      <c r="G22" s="109"/>
      <c r="H22" s="109"/>
      <c r="I22" s="109"/>
      <c r="J22" s="109"/>
      <c r="K22" s="109"/>
      <c r="L22" s="109"/>
      <c r="M22" s="109"/>
      <c r="N22" s="109"/>
    </row>
    <row r="23" spans="1:14" ht="18.75">
      <c r="A23" s="99"/>
      <c r="B23" s="100"/>
      <c r="C23" s="100"/>
      <c r="D23" s="101"/>
      <c r="E23" s="107" t="s">
        <v>6</v>
      </c>
      <c r="F23" s="107"/>
      <c r="G23" s="109"/>
      <c r="H23" s="109"/>
      <c r="I23" s="109"/>
      <c r="J23" s="109"/>
      <c r="K23" s="109"/>
      <c r="L23" s="109"/>
      <c r="M23" s="109"/>
      <c r="N23" s="109"/>
    </row>
    <row r="24" spans="1:14" ht="18.75">
      <c r="A24" s="99"/>
      <c r="B24" s="100"/>
      <c r="C24" s="100"/>
      <c r="D24" s="101"/>
      <c r="E24" s="107" t="s">
        <v>7</v>
      </c>
      <c r="F24" s="107"/>
      <c r="G24" s="109"/>
      <c r="H24" s="109"/>
      <c r="I24" s="109"/>
      <c r="J24" s="109"/>
      <c r="K24" s="109"/>
      <c r="L24" s="109"/>
      <c r="M24" s="109"/>
      <c r="N24" s="109"/>
    </row>
    <row r="25" spans="1:14" ht="18.75">
      <c r="A25" s="99"/>
      <c r="B25" s="100"/>
      <c r="C25" s="100"/>
      <c r="D25" s="101"/>
      <c r="E25" s="107" t="s">
        <v>8</v>
      </c>
      <c r="F25" s="107"/>
      <c r="G25" s="112"/>
      <c r="H25" s="112"/>
      <c r="I25" s="112"/>
      <c r="J25" s="112"/>
      <c r="K25" s="112"/>
      <c r="L25" s="112"/>
      <c r="M25" s="112"/>
      <c r="N25" s="112"/>
    </row>
    <row r="26" spans="1:14" ht="21.75" customHeight="1">
      <c r="A26" s="93"/>
      <c r="B26" s="94"/>
      <c r="C26" s="94"/>
      <c r="D26" s="95"/>
      <c r="E26" s="114" t="s">
        <v>9</v>
      </c>
      <c r="F26" s="115"/>
      <c r="G26" s="7"/>
      <c r="H26" s="54" t="s">
        <v>124</v>
      </c>
      <c r="I26" s="55"/>
      <c r="J26" s="56"/>
      <c r="K26" s="52" t="s">
        <v>126</v>
      </c>
      <c r="L26" s="53"/>
      <c r="M26" s="54" t="s">
        <v>125</v>
      </c>
      <c r="N26" s="56"/>
    </row>
    <row r="27" spans="1:14" ht="9" customHeight="1">
      <c r="A27" s="9"/>
      <c r="B27" s="9"/>
      <c r="C27" s="9"/>
      <c r="D27" s="9"/>
      <c r="E27" s="8"/>
      <c r="F27" s="8"/>
      <c r="G27" s="8"/>
      <c r="H27" s="8"/>
      <c r="I27" s="8"/>
      <c r="J27" s="8"/>
      <c r="K27" s="8"/>
      <c r="L27" s="8"/>
      <c r="M27" s="8"/>
      <c r="N27" s="8"/>
    </row>
    <row r="28" spans="1:14" ht="31.5" customHeight="1">
      <c r="A28" s="118" t="s">
        <v>128</v>
      </c>
      <c r="B28" s="119"/>
      <c r="C28" s="119"/>
      <c r="D28" s="120"/>
      <c r="E28" s="121"/>
      <c r="F28" s="122"/>
      <c r="G28" s="122"/>
      <c r="H28" s="122"/>
      <c r="I28" s="122"/>
      <c r="J28" s="122"/>
      <c r="K28" s="122"/>
      <c r="L28" s="122"/>
      <c r="M28" s="122"/>
      <c r="N28" s="122"/>
    </row>
    <row r="29" spans="1:14" ht="28.5" customHeight="1">
      <c r="A29" s="125" t="s">
        <v>11</v>
      </c>
      <c r="B29" s="126"/>
      <c r="C29" s="126"/>
      <c r="D29" s="127"/>
      <c r="E29" s="128"/>
      <c r="F29" s="129"/>
      <c r="G29" s="129"/>
      <c r="H29" s="129"/>
      <c r="I29" s="129"/>
      <c r="J29" s="129"/>
      <c r="K29" s="129"/>
      <c r="L29" s="129"/>
      <c r="M29" s="129"/>
      <c r="N29" s="129"/>
    </row>
    <row r="30" spans="1:14" ht="63" customHeight="1">
      <c r="A30" s="130" t="s">
        <v>129</v>
      </c>
      <c r="B30" s="131"/>
      <c r="C30" s="131"/>
      <c r="D30" s="132"/>
      <c r="E30" s="133"/>
      <c r="F30" s="134"/>
      <c r="G30" s="134"/>
      <c r="H30" s="134"/>
      <c r="I30" s="134"/>
      <c r="J30" s="134"/>
      <c r="K30" s="134"/>
      <c r="L30" s="134"/>
      <c r="M30" s="134"/>
      <c r="N30" s="135"/>
    </row>
    <row r="31" spans="1:14" ht="12.75" customHeight="1">
      <c r="A31" s="9"/>
      <c r="B31" s="9"/>
      <c r="C31" s="9"/>
      <c r="D31" s="9"/>
      <c r="E31" s="9"/>
      <c r="F31" s="9"/>
      <c r="G31" s="9"/>
      <c r="H31" s="9"/>
      <c r="I31" s="9"/>
      <c r="J31" s="9"/>
      <c r="K31" s="9"/>
      <c r="L31" s="9"/>
      <c r="M31" s="9"/>
      <c r="N31" s="9"/>
    </row>
    <row r="32" spans="1:4" ht="24.75" customHeight="1">
      <c r="A32" s="136" t="s">
        <v>12</v>
      </c>
      <c r="B32" s="137"/>
      <c r="C32" s="137"/>
      <c r="D32" s="138"/>
    </row>
    <row r="33" spans="1:14" ht="18.75" customHeight="1">
      <c r="A33" s="67"/>
      <c r="B33" s="123"/>
      <c r="C33" s="123"/>
      <c r="D33" s="123"/>
      <c r="E33" s="68"/>
      <c r="F33" s="68"/>
      <c r="G33" s="68"/>
      <c r="H33" s="68"/>
      <c r="I33" s="68"/>
      <c r="J33" s="68"/>
      <c r="K33" s="68"/>
      <c r="L33" s="68"/>
      <c r="M33" s="68"/>
      <c r="N33" s="69"/>
    </row>
    <row r="34" spans="1:14" ht="18.75" customHeight="1">
      <c r="A34" s="67"/>
      <c r="B34" s="68"/>
      <c r="C34" s="68"/>
      <c r="D34" s="68"/>
      <c r="E34" s="68"/>
      <c r="F34" s="68"/>
      <c r="G34" s="68"/>
      <c r="H34" s="68"/>
      <c r="I34" s="68"/>
      <c r="J34" s="68"/>
      <c r="K34" s="68"/>
      <c r="L34" s="68"/>
      <c r="M34" s="68"/>
      <c r="N34" s="69"/>
    </row>
    <row r="35" spans="1:14" ht="18.75" customHeight="1">
      <c r="A35" s="67"/>
      <c r="B35" s="68"/>
      <c r="C35" s="68"/>
      <c r="D35" s="68"/>
      <c r="E35" s="68"/>
      <c r="F35" s="68"/>
      <c r="G35" s="68"/>
      <c r="H35" s="68"/>
      <c r="I35" s="68"/>
      <c r="J35" s="68"/>
      <c r="K35" s="68"/>
      <c r="L35" s="68"/>
      <c r="M35" s="68"/>
      <c r="N35" s="69"/>
    </row>
    <row r="36" spans="1:14" ht="18.75" customHeight="1">
      <c r="A36" s="59"/>
      <c r="B36" s="60"/>
      <c r="C36" s="60"/>
      <c r="D36" s="60"/>
      <c r="E36" s="61"/>
      <c r="F36" s="61"/>
      <c r="G36" s="61"/>
      <c r="H36" s="61"/>
      <c r="I36" s="61"/>
      <c r="J36" s="61"/>
      <c r="K36" s="61"/>
      <c r="L36" s="61"/>
      <c r="M36" s="61"/>
      <c r="N36" s="62"/>
    </row>
    <row r="37" spans="1:14" ht="18.75" customHeight="1">
      <c r="A37" s="63"/>
      <c r="B37" s="64"/>
      <c r="C37" s="64"/>
      <c r="D37" s="64"/>
      <c r="E37" s="65"/>
      <c r="F37" s="65"/>
      <c r="G37" s="65"/>
      <c r="H37" s="65"/>
      <c r="I37" s="65"/>
      <c r="J37" s="65"/>
      <c r="K37" s="65"/>
      <c r="L37" s="65"/>
      <c r="M37" s="65"/>
      <c r="N37" s="66"/>
    </row>
    <row r="38" ht="12" customHeight="1"/>
    <row r="39" spans="1:14" ht="18.75">
      <c r="A39" s="73" t="s">
        <v>13</v>
      </c>
      <c r="B39" s="73"/>
      <c r="C39" s="73"/>
      <c r="D39" s="73"/>
      <c r="E39" s="73"/>
      <c r="F39" s="73"/>
      <c r="G39" s="73"/>
      <c r="H39" s="73"/>
      <c r="I39" s="73"/>
      <c r="J39" s="73"/>
      <c r="K39" s="73"/>
      <c r="L39" s="73"/>
      <c r="M39" s="73"/>
      <c r="N39" s="73"/>
    </row>
    <row r="40" spans="1:14" ht="6" customHeight="1">
      <c r="A40" s="9"/>
      <c r="B40" s="9"/>
      <c r="C40" s="9"/>
      <c r="D40" s="9"/>
      <c r="E40" s="9"/>
      <c r="F40" s="9"/>
      <c r="G40" s="9"/>
      <c r="H40" s="9"/>
      <c r="I40" s="9"/>
      <c r="J40" s="9"/>
      <c r="K40" s="9"/>
      <c r="L40" s="9"/>
      <c r="M40" s="9"/>
      <c r="N40" s="9"/>
    </row>
    <row r="41" spans="1:14" ht="12.75" customHeight="1">
      <c r="A41" s="140" t="s">
        <v>14</v>
      </c>
      <c r="B41" s="140"/>
      <c r="C41" s="140"/>
      <c r="D41" s="140"/>
      <c r="E41" s="9"/>
      <c r="F41" s="116"/>
      <c r="G41" s="117" t="s">
        <v>15</v>
      </c>
      <c r="H41" s="117"/>
      <c r="I41" s="117"/>
      <c r="J41" s="117"/>
      <c r="K41" s="117"/>
      <c r="L41" s="117"/>
      <c r="M41" s="117"/>
      <c r="N41" s="117"/>
    </row>
    <row r="42" spans="1:14" ht="18.75">
      <c r="A42" s="140"/>
      <c r="B42" s="140"/>
      <c r="C42" s="140"/>
      <c r="D42" s="140"/>
      <c r="E42" s="9"/>
      <c r="F42" s="116"/>
      <c r="G42" s="117"/>
      <c r="H42" s="117"/>
      <c r="I42" s="117"/>
      <c r="J42" s="117"/>
      <c r="K42" s="117"/>
      <c r="L42" s="117"/>
      <c r="M42" s="117"/>
      <c r="N42" s="117"/>
    </row>
    <row r="43" spans="1:14" ht="18.75">
      <c r="A43" s="140"/>
      <c r="B43" s="140"/>
      <c r="C43" s="140"/>
      <c r="D43" s="140"/>
      <c r="E43" s="141"/>
      <c r="F43" s="141"/>
      <c r="G43" s="141"/>
      <c r="H43" s="141"/>
      <c r="I43" s="141"/>
      <c r="J43" s="141"/>
      <c r="K43" s="141"/>
      <c r="L43" s="141"/>
      <c r="M43" s="141"/>
      <c r="N43" s="141"/>
    </row>
    <row r="44" spans="1:14" ht="18.75">
      <c r="A44" s="140"/>
      <c r="B44" s="140"/>
      <c r="C44" s="140"/>
      <c r="D44" s="140"/>
      <c r="E44" s="141"/>
      <c r="F44" s="141"/>
      <c r="G44" s="141"/>
      <c r="H44" s="141"/>
      <c r="I44" s="141"/>
      <c r="J44" s="141"/>
      <c r="K44" s="141"/>
      <c r="L44" s="141"/>
      <c r="M44" s="141"/>
      <c r="N44" s="141"/>
    </row>
    <row r="45" spans="1:14" ht="14.25" customHeight="1">
      <c r="A45" s="140"/>
      <c r="B45" s="140"/>
      <c r="C45" s="140"/>
      <c r="D45" s="140"/>
      <c r="E45" s="141"/>
      <c r="F45" s="141"/>
      <c r="G45" s="141"/>
      <c r="H45" s="141"/>
      <c r="I45" s="141"/>
      <c r="J45" s="141"/>
      <c r="K45" s="141"/>
      <c r="L45" s="141"/>
      <c r="M45" s="141"/>
      <c r="N45" s="141"/>
    </row>
    <row r="46" spans="1:14" ht="27" customHeight="1">
      <c r="A46" s="124" t="s">
        <v>16</v>
      </c>
      <c r="B46" s="124"/>
      <c r="C46" s="124"/>
      <c r="D46" s="124"/>
      <c r="E46" s="124"/>
      <c r="F46" s="124"/>
      <c r="G46" s="124"/>
      <c r="H46" s="124"/>
      <c r="I46" s="124"/>
      <c r="J46" s="124"/>
      <c r="K46" s="124"/>
      <c r="L46" s="124"/>
      <c r="M46" s="124"/>
      <c r="N46" s="124"/>
    </row>
    <row r="47" spans="2:14" ht="12.75" customHeight="1">
      <c r="B47" s="116"/>
      <c r="C47" s="116"/>
      <c r="D47" s="139" t="s">
        <v>131</v>
      </c>
      <c r="E47" s="139"/>
      <c r="F47" s="139"/>
      <c r="G47" s="139"/>
      <c r="H47" s="139"/>
      <c r="I47" s="139"/>
      <c r="J47" s="139"/>
      <c r="K47" s="139"/>
      <c r="L47" s="139"/>
      <c r="M47" s="139"/>
      <c r="N47" s="139"/>
    </row>
    <row r="48" spans="2:14" ht="12" customHeight="1">
      <c r="B48" s="116"/>
      <c r="C48" s="116"/>
      <c r="D48" s="139"/>
      <c r="E48" s="139"/>
      <c r="F48" s="139"/>
      <c r="G48" s="139"/>
      <c r="H48" s="139"/>
      <c r="I48" s="139"/>
      <c r="J48" s="139"/>
      <c r="K48" s="139"/>
      <c r="L48" s="139"/>
      <c r="M48" s="139"/>
      <c r="N48" s="139"/>
    </row>
    <row r="49" ht="11.25" customHeight="1"/>
    <row r="50" spans="2:14" ht="12.75" customHeight="1">
      <c r="B50" s="116"/>
      <c r="C50" s="116"/>
      <c r="D50" s="139" t="s">
        <v>130</v>
      </c>
      <c r="E50" s="139"/>
      <c r="F50" s="139"/>
      <c r="G50" s="139"/>
      <c r="H50" s="139"/>
      <c r="I50" s="139"/>
      <c r="J50" s="139"/>
      <c r="K50" s="139"/>
      <c r="L50" s="139"/>
      <c r="M50" s="139"/>
      <c r="N50" s="139"/>
    </row>
    <row r="51" spans="2:14" ht="13.5" customHeight="1">
      <c r="B51" s="116"/>
      <c r="C51" s="116"/>
      <c r="D51" s="139"/>
      <c r="E51" s="139"/>
      <c r="F51" s="139"/>
      <c r="G51" s="139"/>
      <c r="H51" s="139"/>
      <c r="I51" s="139"/>
      <c r="J51" s="139"/>
      <c r="K51" s="139"/>
      <c r="L51" s="139"/>
      <c r="M51" s="139"/>
      <c r="N51" s="139"/>
    </row>
    <row r="52" ht="12.75" customHeight="1"/>
    <row r="53" spans="2:14" ht="12.75" customHeight="1">
      <c r="B53" s="116"/>
      <c r="C53" s="116"/>
      <c r="D53" s="139" t="s">
        <v>17</v>
      </c>
      <c r="E53" s="139"/>
      <c r="F53" s="139"/>
      <c r="G53" s="139"/>
      <c r="H53" s="139"/>
      <c r="I53" s="139"/>
      <c r="J53" s="139"/>
      <c r="K53" s="139"/>
      <c r="L53" s="139"/>
      <c r="M53" s="139"/>
      <c r="N53" s="139"/>
    </row>
    <row r="54" spans="2:14" ht="14.25" customHeight="1">
      <c r="B54" s="116"/>
      <c r="C54" s="116"/>
      <c r="D54" s="139"/>
      <c r="E54" s="139"/>
      <c r="F54" s="139"/>
      <c r="G54" s="139"/>
      <c r="H54" s="139"/>
      <c r="I54" s="139"/>
      <c r="J54" s="139"/>
      <c r="K54" s="139"/>
      <c r="L54" s="139"/>
      <c r="M54" s="139"/>
      <c r="N54" s="139"/>
    </row>
    <row r="55" ht="12" customHeight="1"/>
    <row r="56" spans="2:14" ht="18.75" customHeight="1">
      <c r="B56" s="116"/>
      <c r="C56" s="116"/>
      <c r="D56" s="142" t="s">
        <v>18</v>
      </c>
      <c r="E56" s="142"/>
      <c r="F56" s="142"/>
      <c r="G56" s="142"/>
      <c r="H56" s="142"/>
      <c r="I56" s="142"/>
      <c r="J56" s="142"/>
      <c r="K56" s="142"/>
      <c r="L56" s="142"/>
      <c r="M56" s="142"/>
      <c r="N56" s="142"/>
    </row>
    <row r="57" spans="2:14" ht="17.25" customHeight="1">
      <c r="B57" s="116"/>
      <c r="C57" s="116"/>
      <c r="D57" s="142"/>
      <c r="E57" s="142"/>
      <c r="F57" s="142"/>
      <c r="G57" s="142"/>
      <c r="H57" s="142"/>
      <c r="I57" s="142"/>
      <c r="J57" s="142"/>
      <c r="K57" s="142"/>
      <c r="L57" s="142"/>
      <c r="M57" s="142"/>
      <c r="N57" s="142"/>
    </row>
    <row r="58" spans="2:14" ht="30.75" customHeight="1">
      <c r="B58" s="11"/>
      <c r="C58" s="11"/>
      <c r="D58" s="142"/>
      <c r="E58" s="142"/>
      <c r="F58" s="142"/>
      <c r="G58" s="142"/>
      <c r="H58" s="142"/>
      <c r="I58" s="142"/>
      <c r="J58" s="142"/>
      <c r="K58" s="142"/>
      <c r="L58" s="142"/>
      <c r="M58" s="142"/>
      <c r="N58" s="142"/>
    </row>
    <row r="59" ht="8.25" customHeight="1"/>
    <row r="60" spans="2:14" ht="12.75" customHeight="1">
      <c r="B60" s="116"/>
      <c r="C60" s="116"/>
      <c r="D60" s="145" t="s">
        <v>19</v>
      </c>
      <c r="E60" s="145"/>
      <c r="F60" s="145"/>
      <c r="G60" s="145"/>
      <c r="H60" s="145"/>
      <c r="I60" s="145"/>
      <c r="J60" s="145"/>
      <c r="K60" s="145"/>
      <c r="L60" s="145"/>
      <c r="M60" s="145"/>
      <c r="N60" s="145"/>
    </row>
    <row r="61" spans="2:14" ht="23.25" customHeight="1">
      <c r="B61" s="116"/>
      <c r="C61" s="116"/>
      <c r="D61" s="145"/>
      <c r="E61" s="145"/>
      <c r="F61" s="145"/>
      <c r="G61" s="145"/>
      <c r="H61" s="145"/>
      <c r="I61" s="145"/>
      <c r="J61" s="145"/>
      <c r="K61" s="145"/>
      <c r="L61" s="145"/>
      <c r="M61" s="145"/>
      <c r="N61" s="145"/>
    </row>
    <row r="62" spans="4:14" ht="81" customHeight="1">
      <c r="D62" s="145"/>
      <c r="E62" s="145"/>
      <c r="F62" s="145"/>
      <c r="G62" s="145"/>
      <c r="H62" s="145"/>
      <c r="I62" s="145"/>
      <c r="J62" s="145"/>
      <c r="K62" s="145"/>
      <c r="L62" s="145"/>
      <c r="M62" s="145"/>
      <c r="N62" s="145"/>
    </row>
    <row r="63" ht="10.5" customHeight="1"/>
    <row r="64" spans="2:14" ht="18.75" customHeight="1">
      <c r="B64" s="116"/>
      <c r="C64" s="116"/>
      <c r="D64" s="142" t="s">
        <v>133</v>
      </c>
      <c r="E64" s="142"/>
      <c r="F64" s="142"/>
      <c r="G64" s="142"/>
      <c r="H64" s="142"/>
      <c r="I64" s="142"/>
      <c r="J64" s="142"/>
      <c r="K64" s="142"/>
      <c r="L64" s="142"/>
      <c r="M64" s="142"/>
      <c r="N64" s="142"/>
    </row>
    <row r="65" spans="2:14" ht="18.75">
      <c r="B65" s="116"/>
      <c r="C65" s="116"/>
      <c r="D65" s="142"/>
      <c r="E65" s="142"/>
      <c r="F65" s="142"/>
      <c r="G65" s="142"/>
      <c r="H65" s="142"/>
      <c r="I65" s="142"/>
      <c r="J65" s="142"/>
      <c r="K65" s="142"/>
      <c r="L65" s="142"/>
      <c r="M65" s="142"/>
      <c r="N65" s="142"/>
    </row>
    <row r="66" spans="4:14" ht="88.5" customHeight="1">
      <c r="D66" s="142"/>
      <c r="E66" s="142"/>
      <c r="F66" s="142"/>
      <c r="G66" s="142"/>
      <c r="H66" s="142"/>
      <c r="I66" s="142"/>
      <c r="J66" s="142"/>
      <c r="K66" s="142"/>
      <c r="L66" s="142"/>
      <c r="M66" s="142"/>
      <c r="N66" s="142"/>
    </row>
    <row r="67" spans="4:14" ht="29.25" customHeight="1">
      <c r="D67" s="143" t="s">
        <v>136</v>
      </c>
      <c r="E67" s="144"/>
      <c r="F67" s="144"/>
      <c r="G67" s="144"/>
      <c r="H67" s="144"/>
      <c r="I67" s="144"/>
      <c r="J67" s="144"/>
      <c r="K67" s="144"/>
      <c r="L67" s="144"/>
      <c r="M67" s="144"/>
      <c r="N67" s="144"/>
    </row>
    <row r="68" ht="15.75" customHeight="1"/>
    <row r="69" spans="2:14" ht="12.75" customHeight="1">
      <c r="B69" s="116"/>
      <c r="C69" s="116"/>
      <c r="D69" s="142" t="s">
        <v>20</v>
      </c>
      <c r="E69" s="142"/>
      <c r="F69" s="142"/>
      <c r="G69" s="142"/>
      <c r="H69" s="142"/>
      <c r="I69" s="142"/>
      <c r="J69" s="142"/>
      <c r="K69" s="142"/>
      <c r="L69" s="142"/>
      <c r="M69" s="142"/>
      <c r="N69" s="142"/>
    </row>
    <row r="70" spans="2:14" ht="23.25" customHeight="1">
      <c r="B70" s="116"/>
      <c r="C70" s="116"/>
      <c r="D70" s="142"/>
      <c r="E70" s="142"/>
      <c r="F70" s="142"/>
      <c r="G70" s="142"/>
      <c r="H70" s="142"/>
      <c r="I70" s="142"/>
      <c r="J70" s="142"/>
      <c r="K70" s="142"/>
      <c r="L70" s="142"/>
      <c r="M70" s="142"/>
      <c r="N70" s="142"/>
    </row>
    <row r="71" spans="4:14" ht="14.25" customHeight="1">
      <c r="D71" s="142"/>
      <c r="E71" s="142"/>
      <c r="F71" s="142"/>
      <c r="G71" s="142"/>
      <c r="H71" s="142"/>
      <c r="I71" s="142"/>
      <c r="J71" s="142"/>
      <c r="K71" s="142"/>
      <c r="L71" s="142"/>
      <c r="M71" s="142"/>
      <c r="N71" s="142"/>
    </row>
    <row r="72" ht="19.5" customHeight="1"/>
    <row r="73" spans="2:14" ht="12.75" customHeight="1">
      <c r="B73" s="116"/>
      <c r="C73" s="116"/>
      <c r="D73" s="142" t="s">
        <v>132</v>
      </c>
      <c r="E73" s="142"/>
      <c r="F73" s="142"/>
      <c r="G73" s="142"/>
      <c r="H73" s="142"/>
      <c r="I73" s="142"/>
      <c r="J73" s="142"/>
      <c r="K73" s="142"/>
      <c r="L73" s="142"/>
      <c r="M73" s="142"/>
      <c r="N73" s="142"/>
    </row>
    <row r="74" spans="2:14" ht="18.75">
      <c r="B74" s="116"/>
      <c r="C74" s="116"/>
      <c r="D74" s="142"/>
      <c r="E74" s="142"/>
      <c r="F74" s="142"/>
      <c r="G74" s="142"/>
      <c r="H74" s="142"/>
      <c r="I74" s="142"/>
      <c r="J74" s="142"/>
      <c r="K74" s="142"/>
      <c r="L74" s="142"/>
      <c r="M74" s="142"/>
      <c r="N74" s="142"/>
    </row>
    <row r="75" spans="4:14" ht="17.25" customHeight="1">
      <c r="D75" s="142"/>
      <c r="E75" s="142"/>
      <c r="F75" s="142"/>
      <c r="G75" s="142"/>
      <c r="H75" s="142"/>
      <c r="I75" s="142"/>
      <c r="J75" s="142"/>
      <c r="K75" s="142"/>
      <c r="L75" s="142"/>
      <c r="M75" s="142"/>
      <c r="N75" s="142"/>
    </row>
    <row r="76" ht="10.5" customHeight="1"/>
    <row r="77" spans="1:9" ht="27" customHeight="1">
      <c r="A77" s="58" t="s">
        <v>21</v>
      </c>
      <c r="B77" s="57"/>
      <c r="C77" s="57"/>
      <c r="D77" s="57"/>
      <c r="E77" s="57"/>
      <c r="F77" s="57"/>
      <c r="G77" s="57"/>
      <c r="H77" s="57"/>
      <c r="I77" s="57"/>
    </row>
    <row r="78" spans="1:14" ht="9" customHeight="1">
      <c r="A78" s="151" t="s">
        <v>108</v>
      </c>
      <c r="B78" s="151"/>
      <c r="C78" s="151"/>
      <c r="D78" s="151"/>
      <c r="E78" s="151"/>
      <c r="F78" s="151"/>
      <c r="G78" s="151"/>
      <c r="H78" s="151"/>
      <c r="I78" s="151"/>
      <c r="J78" s="151"/>
      <c r="K78" s="151"/>
      <c r="L78" s="151"/>
      <c r="M78" s="151"/>
      <c r="N78" s="151"/>
    </row>
    <row r="79" spans="1:14" ht="18.75">
      <c r="A79" s="151"/>
      <c r="B79" s="151"/>
      <c r="C79" s="151"/>
      <c r="D79" s="151"/>
      <c r="E79" s="151"/>
      <c r="F79" s="151"/>
      <c r="G79" s="151"/>
      <c r="H79" s="151"/>
      <c r="I79" s="151"/>
      <c r="J79" s="151"/>
      <c r="K79" s="151"/>
      <c r="L79" s="151"/>
      <c r="M79" s="151"/>
      <c r="N79" s="151"/>
    </row>
    <row r="80" spans="1:14" ht="18.75">
      <c r="A80" s="151"/>
      <c r="B80" s="151"/>
      <c r="C80" s="151"/>
      <c r="D80" s="151"/>
      <c r="E80" s="151"/>
      <c r="F80" s="151"/>
      <c r="G80" s="151"/>
      <c r="H80" s="151"/>
      <c r="I80" s="151"/>
      <c r="J80" s="151"/>
      <c r="K80" s="151"/>
      <c r="L80" s="151"/>
      <c r="M80" s="151"/>
      <c r="N80" s="151"/>
    </row>
    <row r="81" spans="1:14" ht="18.75">
      <c r="A81" s="151"/>
      <c r="B81" s="151"/>
      <c r="C81" s="151"/>
      <c r="D81" s="151"/>
      <c r="E81" s="151"/>
      <c r="F81" s="151"/>
      <c r="G81" s="151"/>
      <c r="H81" s="151"/>
      <c r="I81" s="151"/>
      <c r="J81" s="151"/>
      <c r="K81" s="151"/>
      <c r="L81" s="151"/>
      <c r="M81" s="151"/>
      <c r="N81" s="151"/>
    </row>
    <row r="82" spans="1:14" ht="18.75" customHeight="1">
      <c r="A82" s="151"/>
      <c r="B82" s="151"/>
      <c r="C82" s="151"/>
      <c r="D82" s="151"/>
      <c r="E82" s="151"/>
      <c r="F82" s="151"/>
      <c r="G82" s="151"/>
      <c r="H82" s="151"/>
      <c r="I82" s="151"/>
      <c r="J82" s="151"/>
      <c r="K82" s="151"/>
      <c r="L82" s="151"/>
      <c r="M82" s="151"/>
      <c r="N82" s="151"/>
    </row>
    <row r="83" spans="1:14" ht="18.75">
      <c r="A83" s="151"/>
      <c r="B83" s="151"/>
      <c r="C83" s="151"/>
      <c r="D83" s="151"/>
      <c r="E83" s="151"/>
      <c r="F83" s="151"/>
      <c r="G83" s="151"/>
      <c r="H83" s="151"/>
      <c r="I83" s="151"/>
      <c r="J83" s="151"/>
      <c r="K83" s="151"/>
      <c r="L83" s="151"/>
      <c r="M83" s="151"/>
      <c r="N83" s="151"/>
    </row>
    <row r="84" spans="1:14" ht="18.75">
      <c r="A84" s="151"/>
      <c r="B84" s="151"/>
      <c r="C84" s="151"/>
      <c r="D84" s="151"/>
      <c r="E84" s="151"/>
      <c r="F84" s="151"/>
      <c r="G84" s="151"/>
      <c r="H84" s="151"/>
      <c r="I84" s="151"/>
      <c r="J84" s="151"/>
      <c r="K84" s="151"/>
      <c r="L84" s="151"/>
      <c r="M84" s="151"/>
      <c r="N84" s="151"/>
    </row>
    <row r="85" spans="1:14" ht="18.75">
      <c r="A85" s="151"/>
      <c r="B85" s="151"/>
      <c r="C85" s="151"/>
      <c r="D85" s="151"/>
      <c r="E85" s="151"/>
      <c r="F85" s="151"/>
      <c r="G85" s="151"/>
      <c r="H85" s="151"/>
      <c r="I85" s="151"/>
      <c r="J85" s="151"/>
      <c r="K85" s="151"/>
      <c r="L85" s="151"/>
      <c r="M85" s="151"/>
      <c r="N85" s="151"/>
    </row>
    <row r="86" spans="1:14" ht="18.75">
      <c r="A86" s="151"/>
      <c r="B86" s="151"/>
      <c r="C86" s="151"/>
      <c r="D86" s="151"/>
      <c r="E86" s="151"/>
      <c r="F86" s="151"/>
      <c r="G86" s="151"/>
      <c r="H86" s="151"/>
      <c r="I86" s="151"/>
      <c r="J86" s="151"/>
      <c r="K86" s="151"/>
      <c r="L86" s="151"/>
      <c r="M86" s="151"/>
      <c r="N86" s="151"/>
    </row>
    <row r="87" spans="1:14" ht="159.75" customHeight="1">
      <c r="A87" s="151"/>
      <c r="B87" s="151"/>
      <c r="C87" s="151"/>
      <c r="D87" s="151"/>
      <c r="E87" s="151"/>
      <c r="F87" s="151"/>
      <c r="G87" s="151"/>
      <c r="H87" s="151"/>
      <c r="I87" s="151"/>
      <c r="J87" s="151"/>
      <c r="K87" s="151"/>
      <c r="L87" s="151"/>
      <c r="M87" s="151"/>
      <c r="N87" s="151"/>
    </row>
    <row r="89" spans="1:14" ht="18.75">
      <c r="A89" s="148" t="s">
        <v>22</v>
      </c>
      <c r="B89" s="148"/>
      <c r="C89" s="148"/>
      <c r="D89" s="149" t="s">
        <v>23</v>
      </c>
      <c r="E89" s="149"/>
      <c r="F89" s="12"/>
      <c r="G89" s="150" t="s">
        <v>24</v>
      </c>
      <c r="H89" s="150"/>
      <c r="I89" s="150"/>
      <c r="J89" s="150"/>
      <c r="K89" s="150"/>
      <c r="L89" s="150"/>
      <c r="M89" s="150"/>
      <c r="N89" s="150"/>
    </row>
    <row r="90" spans="7:14" ht="18.75">
      <c r="G90" s="146" t="s">
        <v>25</v>
      </c>
      <c r="H90" s="146"/>
      <c r="I90" s="146"/>
      <c r="J90" s="146"/>
      <c r="K90" s="146" t="s">
        <v>26</v>
      </c>
      <c r="L90" s="146"/>
      <c r="M90" s="146"/>
      <c r="N90" s="146"/>
    </row>
    <row r="92" spans="1:14" ht="18.75">
      <c r="A92" s="147" t="s">
        <v>107</v>
      </c>
      <c r="B92" s="147"/>
      <c r="C92" s="147"/>
      <c r="D92" s="147"/>
      <c r="E92" s="147"/>
      <c r="F92" s="147"/>
      <c r="G92" s="147"/>
      <c r="H92" s="147"/>
      <c r="I92" s="147"/>
      <c r="J92" s="147"/>
      <c r="K92" s="147"/>
      <c r="L92" s="147"/>
      <c r="M92" s="147"/>
      <c r="N92" s="147"/>
    </row>
  </sheetData>
  <sheetProtection/>
  <mergeCells count="77">
    <mergeCell ref="G90:J90"/>
    <mergeCell ref="K90:N90"/>
    <mergeCell ref="A92:N92"/>
    <mergeCell ref="B73:C74"/>
    <mergeCell ref="D73:N75"/>
    <mergeCell ref="A89:C89"/>
    <mergeCell ref="D89:E89"/>
    <mergeCell ref="G89:N89"/>
    <mergeCell ref="A78:N87"/>
    <mergeCell ref="B64:C65"/>
    <mergeCell ref="D64:N66"/>
    <mergeCell ref="B69:C70"/>
    <mergeCell ref="D69:N71"/>
    <mergeCell ref="D67:N67"/>
    <mergeCell ref="B53:C54"/>
    <mergeCell ref="D53:N54"/>
    <mergeCell ref="B56:C57"/>
    <mergeCell ref="D56:N58"/>
    <mergeCell ref="D60:N62"/>
    <mergeCell ref="B60:C61"/>
    <mergeCell ref="B47:C48"/>
    <mergeCell ref="D47:N48"/>
    <mergeCell ref="B50:C51"/>
    <mergeCell ref="D50:N51"/>
    <mergeCell ref="A39:N39"/>
    <mergeCell ref="A41:D45"/>
    <mergeCell ref="F41:F42"/>
    <mergeCell ref="G41:N42"/>
    <mergeCell ref="E43:N45"/>
    <mergeCell ref="A33:N33"/>
    <mergeCell ref="A46:N46"/>
    <mergeCell ref="A29:D29"/>
    <mergeCell ref="E29:N29"/>
    <mergeCell ref="A30:D30"/>
    <mergeCell ref="E30:N30"/>
    <mergeCell ref="A32:D32"/>
    <mergeCell ref="E24:F24"/>
    <mergeCell ref="G24:N24"/>
    <mergeCell ref="E25:F25"/>
    <mergeCell ref="G25:N25"/>
    <mergeCell ref="E26:F26"/>
    <mergeCell ref="A28:D28"/>
    <mergeCell ref="E28:N28"/>
    <mergeCell ref="F20:F21"/>
    <mergeCell ref="G20:N21"/>
    <mergeCell ref="E22:F22"/>
    <mergeCell ref="G22:N22"/>
    <mergeCell ref="E23:F23"/>
    <mergeCell ref="G23:N23"/>
    <mergeCell ref="A20:D26"/>
    <mergeCell ref="A12:D12"/>
    <mergeCell ref="E12:N12"/>
    <mergeCell ref="E14:F14"/>
    <mergeCell ref="G14:N14"/>
    <mergeCell ref="E15:F15"/>
    <mergeCell ref="G15:N15"/>
    <mergeCell ref="E16:F16"/>
    <mergeCell ref="G16:N16"/>
    <mergeCell ref="E17:F17"/>
    <mergeCell ref="E7:N9"/>
    <mergeCell ref="A10:D10"/>
    <mergeCell ref="E10:N10"/>
    <mergeCell ref="A11:D11"/>
    <mergeCell ref="E11:N11"/>
    <mergeCell ref="A14:D18"/>
    <mergeCell ref="G17:N17"/>
    <mergeCell ref="E18:F18"/>
    <mergeCell ref="A36:N36"/>
    <mergeCell ref="A37:N37"/>
    <mergeCell ref="A35:N35"/>
    <mergeCell ref="A34:N34"/>
    <mergeCell ref="I1:N1"/>
    <mergeCell ref="I2:N2"/>
    <mergeCell ref="A4:N4"/>
    <mergeCell ref="A5:N5"/>
    <mergeCell ref="A6:N6"/>
    <mergeCell ref="A7:D9"/>
  </mergeCells>
  <dataValidations count="1">
    <dataValidation type="list" allowBlank="1" showErrorMessage="1" sqref="F20:F21 F41:F42 B47:C48 B50:C51 B53:C54 B56:C58 B60:C61 B64:C65 B69:C70 B73:C74">
      <formula1>"V,X"</formula1>
      <formula2>0</formula2>
    </dataValidation>
  </dataValidations>
  <printOptions/>
  <pageMargins left="0.7874015748031497" right="0.3937007874015748" top="0.7480314960629921" bottom="0.7480314960629921" header="0" footer="0"/>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L5" sqref="L5"/>
    </sheetView>
  </sheetViews>
  <sheetFormatPr defaultColWidth="9.140625" defaultRowHeight="15"/>
  <cols>
    <col min="1" max="1" width="4.421875" style="0" customWidth="1"/>
    <col min="2" max="2" width="7.421875" style="13" customWidth="1"/>
    <col min="3" max="3" width="25.57421875" style="13" customWidth="1"/>
    <col min="4" max="4" width="30.7109375" style="13" customWidth="1"/>
    <col min="5" max="5" width="30.7109375" style="14" customWidth="1"/>
    <col min="6" max="6" width="25.57421875" style="14" customWidth="1"/>
    <col min="7" max="8" width="30.7109375" style="14" customWidth="1"/>
    <col min="9" max="9" width="25.57421875" style="14" customWidth="1"/>
    <col min="10" max="11" width="15.28125" style="0" customWidth="1"/>
  </cols>
  <sheetData>
    <row r="1" spans="9:11" ht="15.75" customHeight="1">
      <c r="I1" s="15"/>
      <c r="J1" s="154" t="s">
        <v>27</v>
      </c>
      <c r="K1" s="154"/>
    </row>
    <row r="2" spans="9:11" ht="15.75" customHeight="1">
      <c r="I2" s="15"/>
      <c r="J2" s="154" t="s">
        <v>28</v>
      </c>
      <c r="K2" s="154"/>
    </row>
    <row r="3" ht="15.75">
      <c r="I3" s="15"/>
    </row>
    <row r="4" spans="2:11" ht="26.25" customHeight="1">
      <c r="B4" s="155" t="s">
        <v>29</v>
      </c>
      <c r="C4" s="155"/>
      <c r="D4" s="155"/>
      <c r="E4" s="155"/>
      <c r="F4" s="155"/>
      <c r="G4" s="155"/>
      <c r="H4" s="155"/>
      <c r="I4" s="155"/>
      <c r="J4" s="155"/>
      <c r="K4" s="155"/>
    </row>
    <row r="5" ht="15.75">
      <c r="I5" s="15"/>
    </row>
    <row r="7" spans="2:11" ht="45.75" customHeight="1">
      <c r="B7" s="156" t="s">
        <v>30</v>
      </c>
      <c r="C7" s="156" t="s">
        <v>31</v>
      </c>
      <c r="D7" s="156" t="s">
        <v>32</v>
      </c>
      <c r="E7" s="156" t="s">
        <v>33</v>
      </c>
      <c r="F7" s="156" t="s">
        <v>34</v>
      </c>
      <c r="G7" s="156" t="s">
        <v>35</v>
      </c>
      <c r="H7" s="156" t="s">
        <v>36</v>
      </c>
      <c r="I7" s="156" t="s">
        <v>37</v>
      </c>
      <c r="J7" s="156" t="s">
        <v>38</v>
      </c>
      <c r="K7" s="156"/>
    </row>
    <row r="8" spans="2:11" ht="77.25" customHeight="1">
      <c r="B8" s="156"/>
      <c r="C8" s="156"/>
      <c r="D8" s="156"/>
      <c r="E8" s="156"/>
      <c r="F8" s="156"/>
      <c r="G8" s="156"/>
      <c r="H8" s="156"/>
      <c r="I8" s="156"/>
      <c r="J8" s="17" t="s">
        <v>39</v>
      </c>
      <c r="K8" s="17" t="s">
        <v>40</v>
      </c>
    </row>
    <row r="9" spans="2:11" ht="18.75">
      <c r="B9" s="18">
        <v>1</v>
      </c>
      <c r="C9" s="18"/>
      <c r="D9" s="18"/>
      <c r="E9" s="19" t="s">
        <v>41</v>
      </c>
      <c r="F9" s="19"/>
      <c r="G9" s="19"/>
      <c r="H9" s="19" t="s">
        <v>41</v>
      </c>
      <c r="I9" s="20" t="s">
        <v>42</v>
      </c>
      <c r="J9" s="21"/>
      <c r="K9" s="21"/>
    </row>
    <row r="10" spans="2:11" ht="18.75">
      <c r="B10" s="18"/>
      <c r="C10" s="18"/>
      <c r="D10" s="18"/>
      <c r="E10" s="22"/>
      <c r="F10" s="22"/>
      <c r="G10" s="22"/>
      <c r="H10" s="22"/>
      <c r="I10" s="23"/>
      <c r="J10" s="21"/>
      <c r="K10" s="21"/>
    </row>
    <row r="11" spans="2:11" ht="18.75">
      <c r="B11" s="18"/>
      <c r="C11" s="18"/>
      <c r="D11" s="18"/>
      <c r="E11" s="22"/>
      <c r="F11" s="22"/>
      <c r="G11" s="22"/>
      <c r="H11" s="22"/>
      <c r="I11" s="23"/>
      <c r="J11" s="21"/>
      <c r="K11" s="21"/>
    </row>
    <row r="12" spans="2:11" ht="18.75">
      <c r="B12" s="18"/>
      <c r="C12" s="18"/>
      <c r="D12" s="18"/>
      <c r="E12" s="22"/>
      <c r="F12" s="22"/>
      <c r="G12" s="22"/>
      <c r="H12" s="22"/>
      <c r="I12" s="23"/>
      <c r="J12" s="21"/>
      <c r="K12" s="21"/>
    </row>
    <row r="13" spans="2:11" ht="18.75">
      <c r="B13" s="18"/>
      <c r="C13" s="18"/>
      <c r="D13" s="18"/>
      <c r="E13" s="22"/>
      <c r="F13" s="22"/>
      <c r="G13" s="22"/>
      <c r="H13" s="22"/>
      <c r="I13" s="20"/>
      <c r="J13" s="21"/>
      <c r="K13" s="21"/>
    </row>
    <row r="14" spans="2:9" ht="15">
      <c r="B14" s="24"/>
      <c r="C14" s="24"/>
      <c r="D14" s="24"/>
      <c r="E14" s="25"/>
      <c r="F14" s="25"/>
      <c r="G14" s="25"/>
      <c r="H14" s="25"/>
      <c r="I14" s="25"/>
    </row>
    <row r="15" spans="2:9" ht="15">
      <c r="B15" s="24"/>
      <c r="C15" s="24"/>
      <c r="D15" s="24"/>
      <c r="E15" s="25"/>
      <c r="F15" s="25"/>
      <c r="G15" s="25"/>
      <c r="H15" s="25"/>
      <c r="I15" s="25"/>
    </row>
    <row r="16" spans="2:9" ht="15">
      <c r="B16" s="24"/>
      <c r="C16" s="24"/>
      <c r="D16" s="24"/>
      <c r="E16" s="25"/>
      <c r="F16" s="25"/>
      <c r="G16" s="25"/>
      <c r="H16" s="25"/>
      <c r="I16" s="25"/>
    </row>
    <row r="17" spans="2:9" ht="15">
      <c r="B17" s="24"/>
      <c r="C17" s="24"/>
      <c r="D17" s="24"/>
      <c r="E17" s="25"/>
      <c r="F17" s="25"/>
      <c r="G17" s="25"/>
      <c r="H17" s="25"/>
      <c r="I17" s="25"/>
    </row>
    <row r="18" spans="4:9" ht="15">
      <c r="D18" s="24"/>
      <c r="G18" s="25"/>
      <c r="I18" s="14" t="s">
        <v>43</v>
      </c>
    </row>
    <row r="19" spans="4:9" ht="15.75">
      <c r="D19" s="24"/>
      <c r="G19" s="25"/>
      <c r="I19" s="26" t="s">
        <v>44</v>
      </c>
    </row>
    <row r="20" ht="15">
      <c r="D20" s="24"/>
    </row>
    <row r="21" ht="15">
      <c r="D21" s="24"/>
    </row>
    <row r="24" spans="2:11" ht="12.75" customHeight="1">
      <c r="B24" s="152" t="s">
        <v>45</v>
      </c>
      <c r="C24" s="152"/>
      <c r="D24" s="152"/>
      <c r="E24" s="152"/>
      <c r="F24" s="152"/>
      <c r="G24" s="152"/>
      <c r="H24" s="153" t="s">
        <v>46</v>
      </c>
      <c r="I24" s="27"/>
      <c r="J24" s="27"/>
      <c r="K24" s="27"/>
    </row>
    <row r="25" spans="2:11" ht="31.5" customHeight="1">
      <c r="B25" s="152"/>
      <c r="C25" s="152"/>
      <c r="D25" s="152"/>
      <c r="E25" s="152"/>
      <c r="F25" s="152"/>
      <c r="G25" s="152"/>
      <c r="H25" s="153"/>
      <c r="I25" s="27"/>
      <c r="J25" s="27"/>
      <c r="K25" s="27"/>
    </row>
    <row r="26" spans="5:11" ht="15">
      <c r="E26" s="27"/>
      <c r="F26" s="27"/>
      <c r="G26" s="27"/>
      <c r="H26" s="27"/>
      <c r="I26" s="27"/>
      <c r="J26" s="27"/>
      <c r="K26" s="27"/>
    </row>
    <row r="27" spans="5:11" ht="15">
      <c r="E27" s="27"/>
      <c r="F27" s="27"/>
      <c r="G27" s="27"/>
      <c r="H27" s="27"/>
      <c r="I27" s="27"/>
      <c r="J27" s="27"/>
      <c r="K27" s="27"/>
    </row>
    <row r="28" spans="5:11" ht="15">
      <c r="E28" s="27"/>
      <c r="F28" s="27"/>
      <c r="G28" s="27"/>
      <c r="H28" s="27"/>
      <c r="I28" s="27"/>
      <c r="J28" s="27"/>
      <c r="K28" s="27"/>
    </row>
  </sheetData>
  <sheetProtection selectLockedCells="1" selectUnlockedCells="1"/>
  <mergeCells count="14">
    <mergeCell ref="G7:G8"/>
    <mergeCell ref="H7:H8"/>
    <mergeCell ref="I7:I8"/>
    <mergeCell ref="J7:K7"/>
    <mergeCell ref="B24:G25"/>
    <mergeCell ref="H24:H25"/>
    <mergeCell ref="J1:K1"/>
    <mergeCell ref="J2:K2"/>
    <mergeCell ref="B4:K4"/>
    <mergeCell ref="B7:B8"/>
    <mergeCell ref="C7:C8"/>
    <mergeCell ref="D7:D8"/>
    <mergeCell ref="E7:E8"/>
    <mergeCell ref="F7:F8"/>
  </mergeCells>
  <hyperlinks>
    <hyperlink ref="H24" r:id="rId1" display="YANDEX КАРТА"/>
  </hyperlinks>
  <printOptions/>
  <pageMargins left="0.7" right="0.7" top="0.75" bottom="0.75" header="0.5118055555555555" footer="0.5118055555555555"/>
  <pageSetup fitToHeight="1" fitToWidth="1" horizontalDpi="300" verticalDpi="300" orientation="landscape" paperSize="9" scale="54"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E32" sqref="E32"/>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54" t="s">
        <v>106</v>
      </c>
      <c r="G1" s="154"/>
    </row>
    <row r="2" spans="6:7" ht="15.75">
      <c r="F2" s="154" t="s">
        <v>28</v>
      </c>
      <c r="G2" s="154"/>
    </row>
    <row r="3" spans="2:6" ht="73.5" customHeight="1">
      <c r="B3" s="157" t="s">
        <v>102</v>
      </c>
      <c r="C3" s="157"/>
      <c r="D3" s="157"/>
      <c r="E3" s="157"/>
      <c r="F3" s="157"/>
    </row>
    <row r="5" spans="2:6" ht="115.5" customHeight="1">
      <c r="B5" s="16" t="s">
        <v>30</v>
      </c>
      <c r="C5" s="16" t="s">
        <v>31</v>
      </c>
      <c r="D5" s="16" t="s">
        <v>103</v>
      </c>
      <c r="E5" s="28" t="s">
        <v>104</v>
      </c>
      <c r="F5" s="28" t="s">
        <v>105</v>
      </c>
    </row>
    <row r="6" spans="2:6" ht="18.75">
      <c r="B6" s="42">
        <v>1</v>
      </c>
      <c r="C6" s="42">
        <v>2</v>
      </c>
      <c r="D6" s="43">
        <v>6</v>
      </c>
      <c r="E6" s="17">
        <v>3</v>
      </c>
      <c r="F6" s="44">
        <v>5</v>
      </c>
    </row>
    <row r="7" spans="2:6" ht="18.75">
      <c r="B7" s="158">
        <v>1</v>
      </c>
      <c r="C7" s="159"/>
      <c r="D7" s="46"/>
      <c r="E7" s="45"/>
      <c r="F7" s="45"/>
    </row>
    <row r="8" spans="2:6" ht="18.75">
      <c r="B8" s="158"/>
      <c r="C8" s="160"/>
      <c r="D8" s="47"/>
      <c r="E8" s="47"/>
      <c r="F8" s="47"/>
    </row>
    <row r="9" spans="2:6" ht="18.75">
      <c r="B9" s="158"/>
      <c r="C9" s="161"/>
      <c r="D9" s="47"/>
      <c r="E9" s="47"/>
      <c r="F9" s="47"/>
    </row>
    <row r="10" spans="2:6" ht="18.75">
      <c r="B10" s="162">
        <v>2</v>
      </c>
      <c r="C10" s="163"/>
      <c r="D10" s="47"/>
      <c r="E10" s="47"/>
      <c r="F10" s="47"/>
    </row>
    <row r="11" spans="2:6" ht="18.75">
      <c r="B11" s="162"/>
      <c r="C11" s="163"/>
      <c r="D11" s="47"/>
      <c r="E11" s="47"/>
      <c r="F11" s="47"/>
    </row>
    <row r="12" spans="2:6" ht="18.75">
      <c r="B12" s="162"/>
      <c r="C12" s="163"/>
      <c r="D12" s="47"/>
      <c r="E12" s="47"/>
      <c r="F12" s="47"/>
    </row>
    <row r="15" ht="15">
      <c r="E15" t="s">
        <v>43</v>
      </c>
    </row>
    <row r="16" ht="15">
      <c r="E16" t="s">
        <v>44</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D12" sqref="D12"/>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7" t="s">
        <v>47</v>
      </c>
      <c r="C2" s="157"/>
      <c r="D2" s="157"/>
      <c r="E2" s="157"/>
      <c r="F2" s="157"/>
      <c r="G2" s="157"/>
      <c r="H2" s="157"/>
      <c r="I2" s="157"/>
    </row>
    <row r="4" spans="2:9" ht="86.25" customHeight="1">
      <c r="B4" s="156" t="s">
        <v>48</v>
      </c>
      <c r="C4" s="156" t="s">
        <v>49</v>
      </c>
      <c r="D4" s="156" t="s">
        <v>138</v>
      </c>
      <c r="E4" s="164" t="s">
        <v>50</v>
      </c>
      <c r="F4" s="164"/>
      <c r="G4" s="164" t="s">
        <v>51</v>
      </c>
      <c r="H4" s="164" t="s">
        <v>52</v>
      </c>
      <c r="I4" s="164"/>
    </row>
    <row r="5" spans="2:9" ht="36" customHeight="1">
      <c r="B5" s="156"/>
      <c r="C5" s="156"/>
      <c r="D5" s="156"/>
      <c r="E5" s="28" t="s">
        <v>39</v>
      </c>
      <c r="F5" s="28" t="s">
        <v>40</v>
      </c>
      <c r="G5" s="164"/>
      <c r="H5" s="28" t="s">
        <v>39</v>
      </c>
      <c r="I5" s="28" t="s">
        <v>40</v>
      </c>
    </row>
    <row r="6" spans="2:9" ht="18.75">
      <c r="B6" s="16">
        <v>1</v>
      </c>
      <c r="C6" s="16">
        <v>2</v>
      </c>
      <c r="D6" s="29">
        <v>6</v>
      </c>
      <c r="E6" s="28">
        <v>3</v>
      </c>
      <c r="F6" s="28">
        <v>4</v>
      </c>
      <c r="G6" s="30">
        <v>5</v>
      </c>
      <c r="H6" s="29">
        <v>7</v>
      </c>
      <c r="I6" s="29">
        <v>8</v>
      </c>
    </row>
    <row r="7" spans="2:9" ht="35.25" customHeight="1">
      <c r="B7" s="31" t="s">
        <v>135</v>
      </c>
      <c r="C7" s="32">
        <f>INDEX(B92:F132,MATCH(B7,B92:B132,0),MATCH("Расчетная единица",B92:F92,0))</f>
        <v>0</v>
      </c>
      <c r="D7" s="33">
        <v>0</v>
      </c>
      <c r="E7" s="34">
        <f>INDEX(B92:F132,MATCH(B7,B92:B132,0),MATCH("Норматив накопления м3/год",B92:F92,0))</f>
        <v>0</v>
      </c>
      <c r="F7" s="34">
        <f>INDEX(B92:F132,MATCH(B7,B92:B132,0),MATCH("Норматив накопления кг/год",B92:F92,0))</f>
        <v>0</v>
      </c>
      <c r="G7" s="34">
        <f>INDEX(B92:F132,MATCH(B7,B92:B132,0),MATCH("Плотность, кг/м3",B92:F92,0))</f>
        <v>0</v>
      </c>
      <c r="H7" s="34">
        <f>SUM(E7*D7)</f>
        <v>0</v>
      </c>
      <c r="I7" s="34">
        <f>SUM(F7*D7)</f>
        <v>0</v>
      </c>
    </row>
    <row r="14" ht="15">
      <c r="F14" s="14" t="s">
        <v>43</v>
      </c>
    </row>
    <row r="15" ht="15.75">
      <c r="F15" s="26" t="s">
        <v>44</v>
      </c>
    </row>
    <row r="92" spans="1:6" ht="42.75">
      <c r="A92" s="35" t="s">
        <v>54</v>
      </c>
      <c r="B92" s="35" t="s">
        <v>55</v>
      </c>
      <c r="C92" s="35" t="s">
        <v>56</v>
      </c>
      <c r="D92" s="36" t="s">
        <v>57</v>
      </c>
      <c r="E92" s="37" t="s">
        <v>58</v>
      </c>
      <c r="F92" s="35" t="s">
        <v>51</v>
      </c>
    </row>
    <row r="93" spans="1:6" ht="15">
      <c r="A93" s="38"/>
      <c r="B93" s="38"/>
      <c r="C93" s="38"/>
      <c r="D93" s="39"/>
      <c r="E93" s="39"/>
      <c r="F93" s="38"/>
    </row>
    <row r="94" spans="1:6" ht="15.75" thickBot="1">
      <c r="A94" s="39">
        <v>1</v>
      </c>
      <c r="B94" s="39">
        <v>2</v>
      </c>
      <c r="C94" s="39">
        <v>3</v>
      </c>
      <c r="D94" s="39">
        <v>4</v>
      </c>
      <c r="E94" s="39">
        <v>5</v>
      </c>
      <c r="F94" s="39">
        <v>6</v>
      </c>
    </row>
    <row r="95" spans="1:6" ht="15.75" thickBot="1">
      <c r="A95" s="39">
        <v>0</v>
      </c>
      <c r="B95" s="40" t="s">
        <v>135</v>
      </c>
      <c r="C95" s="40"/>
      <c r="D95" s="39"/>
      <c r="E95" s="39"/>
      <c r="F95" s="39"/>
    </row>
    <row r="96" spans="1:6" ht="15.75" thickBot="1">
      <c r="A96" s="39">
        <v>1</v>
      </c>
      <c r="B96" s="40" t="s">
        <v>53</v>
      </c>
      <c r="C96" s="40" t="s">
        <v>59</v>
      </c>
      <c r="D96" s="39">
        <v>1.2</v>
      </c>
      <c r="E96" s="39">
        <v>132</v>
      </c>
      <c r="F96" s="39">
        <v>110</v>
      </c>
    </row>
    <row r="97" spans="1:6" ht="15.75" thickBot="1">
      <c r="A97" s="39">
        <v>2</v>
      </c>
      <c r="B97" s="40" t="s">
        <v>60</v>
      </c>
      <c r="C97" s="40" t="s">
        <v>59</v>
      </c>
      <c r="D97" s="39">
        <v>0.9</v>
      </c>
      <c r="E97" s="39">
        <v>99</v>
      </c>
      <c r="F97" s="39">
        <v>110</v>
      </c>
    </row>
    <row r="98" spans="1:6" ht="15">
      <c r="A98" s="39">
        <v>3</v>
      </c>
      <c r="B98" s="40" t="s">
        <v>61</v>
      </c>
      <c r="C98" s="40" t="s">
        <v>62</v>
      </c>
      <c r="D98" s="49">
        <v>0.29</v>
      </c>
      <c r="E98" s="49">
        <v>38.8</v>
      </c>
      <c r="F98" s="49">
        <v>134</v>
      </c>
    </row>
    <row r="99" spans="1:6" ht="28.5">
      <c r="A99" s="39">
        <v>6</v>
      </c>
      <c r="B99" s="50" t="s">
        <v>119</v>
      </c>
      <c r="C99" s="40" t="s">
        <v>62</v>
      </c>
      <c r="D99" s="49">
        <v>7.7</v>
      </c>
      <c r="E99" s="49">
        <v>591</v>
      </c>
      <c r="F99" s="49">
        <v>77</v>
      </c>
    </row>
    <row r="100" spans="1:6" ht="15">
      <c r="A100" s="39">
        <v>7</v>
      </c>
      <c r="B100" s="40" t="s">
        <v>64</v>
      </c>
      <c r="C100" s="40" t="s">
        <v>65</v>
      </c>
      <c r="D100" s="49">
        <v>0.25</v>
      </c>
      <c r="E100" s="49">
        <v>18.9</v>
      </c>
      <c r="F100" s="49">
        <v>76</v>
      </c>
    </row>
    <row r="101" spans="1:6" ht="15">
      <c r="A101" s="39">
        <v>8</v>
      </c>
      <c r="B101" s="40" t="s">
        <v>66</v>
      </c>
      <c r="C101" s="40" t="s">
        <v>65</v>
      </c>
      <c r="D101" s="49">
        <v>1.12</v>
      </c>
      <c r="E101" s="49">
        <v>96.6</v>
      </c>
      <c r="F101" s="49">
        <v>86</v>
      </c>
    </row>
    <row r="102" spans="1:6" ht="15">
      <c r="A102" s="39">
        <v>9</v>
      </c>
      <c r="B102" s="40" t="s">
        <v>67</v>
      </c>
      <c r="C102" s="40" t="s">
        <v>65</v>
      </c>
      <c r="D102" s="39">
        <v>1</v>
      </c>
      <c r="E102" s="39">
        <v>130</v>
      </c>
      <c r="F102" s="39">
        <v>130</v>
      </c>
    </row>
    <row r="103" spans="1:6" ht="15">
      <c r="A103" s="39">
        <v>10</v>
      </c>
      <c r="B103" s="40" t="s">
        <v>68</v>
      </c>
      <c r="C103" s="40" t="s">
        <v>62</v>
      </c>
      <c r="D103" s="49">
        <v>0.28</v>
      </c>
      <c r="E103" s="49">
        <v>15.6</v>
      </c>
      <c r="F103" s="49">
        <v>56</v>
      </c>
    </row>
    <row r="104" spans="1:6" ht="15">
      <c r="A104" s="51" t="s">
        <v>109</v>
      </c>
      <c r="B104" s="50" t="s">
        <v>111</v>
      </c>
      <c r="C104" s="50" t="s">
        <v>70</v>
      </c>
      <c r="D104" s="49">
        <v>0.014</v>
      </c>
      <c r="E104" s="49">
        <v>1</v>
      </c>
      <c r="F104" s="49">
        <v>71</v>
      </c>
    </row>
    <row r="105" spans="1:6" ht="15.75" thickBot="1">
      <c r="A105" s="51" t="s">
        <v>110</v>
      </c>
      <c r="B105" s="50" t="s">
        <v>112</v>
      </c>
      <c r="C105" s="50" t="s">
        <v>70</v>
      </c>
      <c r="D105" s="49">
        <v>0.01</v>
      </c>
      <c r="E105" s="49">
        <v>0.5</v>
      </c>
      <c r="F105" s="49">
        <v>50</v>
      </c>
    </row>
    <row r="106" spans="1:6" ht="15.75" thickBot="1">
      <c r="A106" s="39">
        <v>13</v>
      </c>
      <c r="B106" s="40" t="s">
        <v>69</v>
      </c>
      <c r="C106" s="40" t="s">
        <v>70</v>
      </c>
      <c r="D106" s="39">
        <v>0.0003</v>
      </c>
      <c r="E106" s="39">
        <v>0.03</v>
      </c>
      <c r="F106" s="39">
        <v>100</v>
      </c>
    </row>
    <row r="107" spans="1:6" ht="42.75">
      <c r="A107" s="39">
        <v>14</v>
      </c>
      <c r="B107" s="50" t="s">
        <v>113</v>
      </c>
      <c r="C107" s="50" t="s">
        <v>70</v>
      </c>
      <c r="D107" s="49">
        <v>0.6</v>
      </c>
      <c r="E107" s="49">
        <v>42</v>
      </c>
      <c r="F107" s="49">
        <v>70</v>
      </c>
    </row>
    <row r="108" spans="1:6" ht="42.75">
      <c r="A108" s="39">
        <v>15</v>
      </c>
      <c r="B108" s="50" t="s">
        <v>114</v>
      </c>
      <c r="C108" s="50" t="s">
        <v>70</v>
      </c>
      <c r="D108" s="49">
        <v>0.3</v>
      </c>
      <c r="E108" s="49">
        <v>34</v>
      </c>
      <c r="F108" s="49">
        <v>113</v>
      </c>
    </row>
    <row r="109" spans="1:6" ht="28.5">
      <c r="A109" s="39">
        <v>16</v>
      </c>
      <c r="B109" s="50" t="s">
        <v>115</v>
      </c>
      <c r="C109" s="50" t="s">
        <v>70</v>
      </c>
      <c r="D109" s="49">
        <v>0.6</v>
      </c>
      <c r="E109" s="49">
        <v>50</v>
      </c>
      <c r="F109" s="49">
        <v>83</v>
      </c>
    </row>
    <row r="110" spans="1:6" ht="28.5">
      <c r="A110" s="39">
        <v>17</v>
      </c>
      <c r="B110" s="40" t="s">
        <v>74</v>
      </c>
      <c r="C110" s="40" t="s">
        <v>70</v>
      </c>
      <c r="D110" s="39">
        <v>0.2</v>
      </c>
      <c r="E110" s="39">
        <v>28</v>
      </c>
      <c r="F110" s="39">
        <v>140</v>
      </c>
    </row>
    <row r="111" spans="1:6" ht="29.25" thickBot="1">
      <c r="A111" s="39">
        <v>18</v>
      </c>
      <c r="B111" s="40" t="s">
        <v>75</v>
      </c>
      <c r="C111" s="40" t="s">
        <v>70</v>
      </c>
      <c r="D111" s="39">
        <v>0.2</v>
      </c>
      <c r="E111" s="39">
        <v>28</v>
      </c>
      <c r="F111" s="39">
        <v>140</v>
      </c>
    </row>
    <row r="112" spans="1:6" ht="29.25" thickBot="1">
      <c r="A112" s="39">
        <v>20</v>
      </c>
      <c r="B112" s="40" t="s">
        <v>77</v>
      </c>
      <c r="C112" s="40" t="s">
        <v>72</v>
      </c>
      <c r="D112" s="39">
        <v>1.6</v>
      </c>
      <c r="E112" s="39">
        <v>176</v>
      </c>
      <c r="F112" s="39">
        <v>110</v>
      </c>
    </row>
    <row r="113" spans="1:6" ht="15">
      <c r="A113" s="39">
        <v>21</v>
      </c>
      <c r="B113" s="40" t="s">
        <v>78</v>
      </c>
      <c r="C113" s="40" t="s">
        <v>70</v>
      </c>
      <c r="D113" s="39">
        <v>1.3</v>
      </c>
      <c r="E113" s="39">
        <v>143</v>
      </c>
      <c r="F113" s="39">
        <v>110</v>
      </c>
    </row>
    <row r="114" spans="1:6" ht="15">
      <c r="A114" s="39">
        <v>22</v>
      </c>
      <c r="B114" s="40" t="s">
        <v>79</v>
      </c>
      <c r="C114" s="40" t="s">
        <v>70</v>
      </c>
      <c r="D114" s="39">
        <v>0.7</v>
      </c>
      <c r="E114" s="39">
        <v>105</v>
      </c>
      <c r="F114" s="39">
        <v>150</v>
      </c>
    </row>
    <row r="115" spans="1:6" ht="15">
      <c r="A115" s="39">
        <v>23</v>
      </c>
      <c r="B115" s="40" t="s">
        <v>80</v>
      </c>
      <c r="C115" s="50" t="s">
        <v>122</v>
      </c>
      <c r="D115" s="49">
        <v>0.15</v>
      </c>
      <c r="E115" s="49">
        <v>12.3</v>
      </c>
      <c r="F115" s="49">
        <v>82</v>
      </c>
    </row>
    <row r="116" spans="1:6" ht="28.5">
      <c r="A116" s="39">
        <v>24</v>
      </c>
      <c r="B116" s="40" t="s">
        <v>81</v>
      </c>
      <c r="C116" s="40" t="s">
        <v>72</v>
      </c>
      <c r="D116" s="39">
        <v>1.4</v>
      </c>
      <c r="E116" s="39">
        <v>154</v>
      </c>
      <c r="F116" s="39">
        <v>110</v>
      </c>
    </row>
    <row r="117" spans="1:6" ht="15">
      <c r="A117" s="39">
        <v>25</v>
      </c>
      <c r="B117" s="40" t="s">
        <v>82</v>
      </c>
      <c r="C117" s="40" t="s">
        <v>83</v>
      </c>
      <c r="D117" s="39">
        <v>0.3</v>
      </c>
      <c r="E117" s="39">
        <v>33</v>
      </c>
      <c r="F117" s="39">
        <v>110</v>
      </c>
    </row>
    <row r="118" spans="1:6" ht="28.5">
      <c r="A118" s="39">
        <v>26</v>
      </c>
      <c r="B118" s="40" t="s">
        <v>84</v>
      </c>
      <c r="C118" s="40" t="s">
        <v>85</v>
      </c>
      <c r="D118" s="39">
        <v>7.1</v>
      </c>
      <c r="E118" s="39">
        <v>781</v>
      </c>
      <c r="F118" s="39">
        <v>110</v>
      </c>
    </row>
    <row r="119" spans="1:6" ht="15">
      <c r="A119" s="39">
        <v>27</v>
      </c>
      <c r="B119" s="40" t="s">
        <v>86</v>
      </c>
      <c r="C119" s="40" t="s">
        <v>83</v>
      </c>
      <c r="D119" s="39">
        <v>2.3</v>
      </c>
      <c r="E119" s="39">
        <v>253</v>
      </c>
      <c r="F119" s="39">
        <v>110</v>
      </c>
    </row>
    <row r="120" spans="1:6" ht="15">
      <c r="A120" s="39">
        <v>28</v>
      </c>
      <c r="B120" s="40" t="s">
        <v>87</v>
      </c>
      <c r="C120" s="40" t="s">
        <v>83</v>
      </c>
      <c r="D120" s="39">
        <v>4.3</v>
      </c>
      <c r="E120" s="39">
        <v>473</v>
      </c>
      <c r="F120" s="39">
        <v>110</v>
      </c>
    </row>
    <row r="121" spans="1:6" ht="15">
      <c r="A121" s="39">
        <v>29</v>
      </c>
      <c r="B121" s="40" t="s">
        <v>88</v>
      </c>
      <c r="C121" s="40" t="s">
        <v>89</v>
      </c>
      <c r="D121" s="39">
        <v>0.2</v>
      </c>
      <c r="E121" s="39">
        <v>22</v>
      </c>
      <c r="F121" s="39">
        <v>110</v>
      </c>
    </row>
    <row r="122" spans="1:6" ht="15">
      <c r="A122" s="39">
        <v>30</v>
      </c>
      <c r="B122" s="40" t="s">
        <v>90</v>
      </c>
      <c r="C122" s="40" t="s">
        <v>91</v>
      </c>
      <c r="D122" s="39">
        <v>0.9</v>
      </c>
      <c r="E122" s="39">
        <v>99</v>
      </c>
      <c r="F122" s="39">
        <v>110</v>
      </c>
    </row>
    <row r="123" spans="1:6" ht="15">
      <c r="A123" s="39">
        <v>31</v>
      </c>
      <c r="B123" s="40" t="s">
        <v>92</v>
      </c>
      <c r="C123" s="40" t="s">
        <v>70</v>
      </c>
      <c r="D123" s="39">
        <v>1.5</v>
      </c>
      <c r="E123" s="39">
        <v>165</v>
      </c>
      <c r="F123" s="39">
        <v>110</v>
      </c>
    </row>
    <row r="124" spans="1:6" ht="15.75" thickBot="1">
      <c r="A124" s="39">
        <v>32</v>
      </c>
      <c r="B124" s="40" t="s">
        <v>93</v>
      </c>
      <c r="C124" s="40" t="s">
        <v>70</v>
      </c>
      <c r="D124" s="39">
        <v>1.5</v>
      </c>
      <c r="E124" s="39">
        <v>165</v>
      </c>
      <c r="F124" s="39">
        <v>110</v>
      </c>
    </row>
    <row r="125" spans="1:6" ht="29.25" thickBot="1">
      <c r="A125" s="39">
        <v>34</v>
      </c>
      <c r="B125" s="40" t="s">
        <v>94</v>
      </c>
      <c r="C125" s="40" t="s">
        <v>91</v>
      </c>
      <c r="D125" s="39">
        <v>1.3</v>
      </c>
      <c r="E125" s="39">
        <v>143</v>
      </c>
      <c r="F125" s="39">
        <v>110</v>
      </c>
    </row>
    <row r="126" spans="1:6" ht="15">
      <c r="A126" s="39">
        <v>35</v>
      </c>
      <c r="B126" s="40" t="s">
        <v>95</v>
      </c>
      <c r="C126" s="40" t="s">
        <v>91</v>
      </c>
      <c r="D126" s="39">
        <v>1.2</v>
      </c>
      <c r="E126" s="39">
        <v>132</v>
      </c>
      <c r="F126" s="39">
        <v>110</v>
      </c>
    </row>
    <row r="127" spans="1:6" ht="15.75" thickBot="1">
      <c r="A127" s="39">
        <v>36</v>
      </c>
      <c r="B127" s="40" t="s">
        <v>96</v>
      </c>
      <c r="C127" s="40" t="s">
        <v>91</v>
      </c>
      <c r="D127" s="39">
        <v>1.3</v>
      </c>
      <c r="E127" s="39">
        <v>143</v>
      </c>
      <c r="F127" s="39">
        <v>110</v>
      </c>
    </row>
    <row r="128" spans="1:6" ht="15.75" thickBot="1">
      <c r="A128" s="39">
        <v>38</v>
      </c>
      <c r="B128" s="40" t="s">
        <v>97</v>
      </c>
      <c r="C128" s="40" t="s">
        <v>70</v>
      </c>
      <c r="D128" s="49">
        <v>0.08</v>
      </c>
      <c r="E128" s="49">
        <v>6.3</v>
      </c>
      <c r="F128" s="49">
        <v>79</v>
      </c>
    </row>
    <row r="129" spans="1:6" ht="15">
      <c r="A129" s="39">
        <v>39</v>
      </c>
      <c r="B129" s="40" t="s">
        <v>98</v>
      </c>
      <c r="C129" s="40" t="s">
        <v>70</v>
      </c>
      <c r="D129" s="49">
        <v>0.11</v>
      </c>
      <c r="E129" s="49">
        <v>9.4</v>
      </c>
      <c r="F129" s="49">
        <v>85</v>
      </c>
    </row>
    <row r="130" spans="1:6" ht="15.75" thickBot="1">
      <c r="A130" s="39">
        <v>40</v>
      </c>
      <c r="B130" s="40" t="s">
        <v>99</v>
      </c>
      <c r="C130" s="40" t="s">
        <v>100</v>
      </c>
      <c r="D130" s="39">
        <v>1.6</v>
      </c>
      <c r="E130" s="39">
        <v>176</v>
      </c>
      <c r="F130" s="39">
        <v>110</v>
      </c>
    </row>
    <row r="131" spans="1:6" ht="43.5" thickBot="1">
      <c r="A131" s="51" t="s">
        <v>116</v>
      </c>
      <c r="B131" s="50" t="s">
        <v>118</v>
      </c>
      <c r="C131" s="50" t="s">
        <v>70</v>
      </c>
      <c r="D131" s="49">
        <v>0.1</v>
      </c>
      <c r="E131" s="49">
        <v>6</v>
      </c>
      <c r="F131" s="49">
        <v>60</v>
      </c>
    </row>
    <row r="132" spans="1:6" ht="15.75" thickBot="1">
      <c r="A132" s="51" t="s">
        <v>117</v>
      </c>
      <c r="B132" s="50" t="s">
        <v>137</v>
      </c>
      <c r="C132" s="50" t="s">
        <v>91</v>
      </c>
      <c r="D132" s="49">
        <v>2.7</v>
      </c>
      <c r="E132" s="49">
        <v>241</v>
      </c>
      <c r="F132" s="49">
        <v>89</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E18" sqref="E18"/>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7" t="s">
        <v>101</v>
      </c>
      <c r="C2" s="157"/>
      <c r="D2" s="157"/>
      <c r="E2" s="157"/>
      <c r="F2" s="157"/>
      <c r="G2" s="157"/>
      <c r="H2" s="157"/>
      <c r="I2" s="157"/>
    </row>
    <row r="4" spans="2:9" ht="86.25" customHeight="1">
      <c r="B4" s="156" t="s">
        <v>48</v>
      </c>
      <c r="C4" s="156" t="s">
        <v>49</v>
      </c>
      <c r="D4" s="156" t="s">
        <v>138</v>
      </c>
      <c r="E4" s="164" t="s">
        <v>50</v>
      </c>
      <c r="F4" s="164"/>
      <c r="G4" s="164" t="s">
        <v>51</v>
      </c>
      <c r="H4" s="164" t="s">
        <v>52</v>
      </c>
      <c r="I4" s="164"/>
    </row>
    <row r="5" spans="2:9" ht="36" customHeight="1">
      <c r="B5" s="156"/>
      <c r="C5" s="156"/>
      <c r="D5" s="156"/>
      <c r="E5" s="28" t="s">
        <v>39</v>
      </c>
      <c r="F5" s="28" t="s">
        <v>40</v>
      </c>
      <c r="G5" s="164"/>
      <c r="H5" s="28" t="s">
        <v>39</v>
      </c>
      <c r="I5" s="28" t="s">
        <v>40</v>
      </c>
    </row>
    <row r="6" spans="2:9" ht="18.75">
      <c r="B6" s="16">
        <v>1</v>
      </c>
      <c r="C6" s="16">
        <v>2</v>
      </c>
      <c r="D6" s="29">
        <v>6</v>
      </c>
      <c r="E6" s="28">
        <v>3</v>
      </c>
      <c r="F6" s="28">
        <v>4</v>
      </c>
      <c r="G6" s="28">
        <v>5</v>
      </c>
      <c r="H6" s="29">
        <v>7</v>
      </c>
      <c r="I6" s="29">
        <v>8</v>
      </c>
    </row>
    <row r="7" spans="2:9" ht="35.25" customHeight="1">
      <c r="B7" s="31" t="s">
        <v>135</v>
      </c>
      <c r="C7" s="41">
        <f>INDEX(B92:F130,MATCH(B7,B92:B130,0),MATCH("Расчетная единица",B92:F92,0))</f>
        <v>0</v>
      </c>
      <c r="D7" s="33">
        <v>0</v>
      </c>
      <c r="E7" s="34">
        <f>INDEX(B92:F130,MATCH(B7,B92:B130,0),MATCH("Норматив накопления м3/год",B92:F92,0))</f>
        <v>0</v>
      </c>
      <c r="F7" s="34">
        <f>INDEX(B92:F130,MATCH(B7,B92:B130,0),MATCH("Норматив накопления кг/год",B92:F92,0))</f>
        <v>0</v>
      </c>
      <c r="G7" s="34">
        <f>INDEX(B92:F130,MATCH(B7,B92:B130,0),MATCH("Плотность, кг/м3",B92:F92,0))</f>
        <v>0</v>
      </c>
      <c r="H7" s="34">
        <f>SUM(E7*D7)</f>
        <v>0</v>
      </c>
      <c r="I7" s="34">
        <f>SUM(F7*D7)</f>
        <v>0</v>
      </c>
    </row>
    <row r="14" ht="15">
      <c r="F14" s="14" t="s">
        <v>43</v>
      </c>
    </row>
    <row r="15" ht="15.75">
      <c r="F15" s="26" t="s">
        <v>44</v>
      </c>
    </row>
    <row r="92" spans="1:6" ht="42.75">
      <c r="A92" s="35" t="s">
        <v>54</v>
      </c>
      <c r="B92" s="35" t="s">
        <v>55</v>
      </c>
      <c r="C92" s="35" t="s">
        <v>56</v>
      </c>
      <c r="D92" s="36" t="s">
        <v>57</v>
      </c>
      <c r="E92" s="37" t="s">
        <v>58</v>
      </c>
      <c r="F92" s="35" t="s">
        <v>51</v>
      </c>
    </row>
    <row r="93" spans="1:6" ht="15">
      <c r="A93" s="38"/>
      <c r="B93" s="38"/>
      <c r="C93" s="38"/>
      <c r="D93" s="39"/>
      <c r="E93" s="39"/>
      <c r="F93" s="38"/>
    </row>
    <row r="94" spans="1:6" ht="15.75" thickBot="1">
      <c r="A94" s="39">
        <v>1</v>
      </c>
      <c r="B94" s="39">
        <v>2</v>
      </c>
      <c r="C94" s="39">
        <v>3</v>
      </c>
      <c r="D94" s="39">
        <v>4</v>
      </c>
      <c r="E94" s="39">
        <v>5</v>
      </c>
      <c r="F94" s="39">
        <v>6</v>
      </c>
    </row>
    <row r="95" spans="1:6" ht="15.75" thickBot="1">
      <c r="A95" s="39">
        <v>0</v>
      </c>
      <c r="B95" s="40" t="s">
        <v>135</v>
      </c>
      <c r="C95" s="40"/>
      <c r="D95" s="39"/>
      <c r="E95" s="39"/>
      <c r="F95" s="39"/>
    </row>
    <row r="96" spans="1:6" ht="15.75" thickBot="1">
      <c r="A96" s="39">
        <v>41</v>
      </c>
      <c r="B96" s="40" t="s">
        <v>53</v>
      </c>
      <c r="C96" s="40" t="s">
        <v>59</v>
      </c>
      <c r="D96" s="39">
        <v>1.2</v>
      </c>
      <c r="E96" s="39">
        <v>120</v>
      </c>
      <c r="F96" s="39">
        <v>100</v>
      </c>
    </row>
    <row r="97" spans="1:6" ht="15">
      <c r="A97" s="39">
        <v>42</v>
      </c>
      <c r="B97" s="40" t="s">
        <v>60</v>
      </c>
      <c r="C97" s="40" t="s">
        <v>59</v>
      </c>
      <c r="D97" s="39">
        <v>0.9</v>
      </c>
      <c r="E97" s="39">
        <v>90</v>
      </c>
      <c r="F97" s="39">
        <v>100</v>
      </c>
    </row>
    <row r="98" spans="1:6" ht="15">
      <c r="A98" s="39">
        <v>43</v>
      </c>
      <c r="B98" s="40" t="s">
        <v>61</v>
      </c>
      <c r="C98" s="40" t="s">
        <v>62</v>
      </c>
      <c r="D98" s="49">
        <v>0.29</v>
      </c>
      <c r="E98" s="49">
        <v>38.8</v>
      </c>
      <c r="F98" s="49">
        <v>134</v>
      </c>
    </row>
    <row r="99" spans="1:6" ht="28.5">
      <c r="A99" s="39">
        <v>46</v>
      </c>
      <c r="B99" s="40" t="s">
        <v>63</v>
      </c>
      <c r="C99" s="40" t="s">
        <v>62</v>
      </c>
      <c r="D99" s="39">
        <v>2.1</v>
      </c>
      <c r="E99" s="39">
        <v>231</v>
      </c>
      <c r="F99" s="39">
        <v>110</v>
      </c>
    </row>
    <row r="100" spans="1:6" ht="15">
      <c r="A100" s="39">
        <v>47</v>
      </c>
      <c r="B100" s="40" t="s">
        <v>64</v>
      </c>
      <c r="C100" s="40" t="s">
        <v>65</v>
      </c>
      <c r="D100" s="49">
        <v>0.25</v>
      </c>
      <c r="E100" s="49">
        <v>18.9</v>
      </c>
      <c r="F100" s="49">
        <v>76</v>
      </c>
    </row>
    <row r="101" spans="1:6" ht="15">
      <c r="A101" s="39">
        <v>48</v>
      </c>
      <c r="B101" s="40" t="s">
        <v>66</v>
      </c>
      <c r="C101" s="40" t="s">
        <v>65</v>
      </c>
      <c r="D101" s="49">
        <v>1.12</v>
      </c>
      <c r="E101" s="49">
        <v>96.6</v>
      </c>
      <c r="F101" s="49">
        <v>86</v>
      </c>
    </row>
    <row r="102" spans="1:6" ht="15">
      <c r="A102" s="39">
        <v>49</v>
      </c>
      <c r="B102" s="40" t="s">
        <v>67</v>
      </c>
      <c r="C102" s="40" t="s">
        <v>65</v>
      </c>
      <c r="D102" s="39">
        <v>1</v>
      </c>
      <c r="E102" s="39">
        <v>120</v>
      </c>
      <c r="F102" s="39">
        <v>120</v>
      </c>
    </row>
    <row r="103" spans="1:6" ht="15">
      <c r="A103" s="39">
        <v>50</v>
      </c>
      <c r="B103" s="40" t="s">
        <v>68</v>
      </c>
      <c r="C103" s="40" t="s">
        <v>62</v>
      </c>
      <c r="D103" s="49">
        <v>0.28</v>
      </c>
      <c r="E103" s="49">
        <v>15.6</v>
      </c>
      <c r="F103" s="49">
        <v>56</v>
      </c>
    </row>
    <row r="104" spans="1:6" ht="15">
      <c r="A104" s="51" t="s">
        <v>120</v>
      </c>
      <c r="B104" s="50" t="s">
        <v>111</v>
      </c>
      <c r="C104" s="50" t="s">
        <v>70</v>
      </c>
      <c r="D104" s="49">
        <v>0.014</v>
      </c>
      <c r="E104" s="49">
        <v>1</v>
      </c>
      <c r="F104" s="49">
        <v>71</v>
      </c>
    </row>
    <row r="105" spans="1:6" ht="15">
      <c r="A105" s="51" t="s">
        <v>121</v>
      </c>
      <c r="B105" s="50" t="s">
        <v>112</v>
      </c>
      <c r="C105" s="50" t="s">
        <v>70</v>
      </c>
      <c r="D105" s="49">
        <v>0.01</v>
      </c>
      <c r="E105" s="49">
        <v>0.5</v>
      </c>
      <c r="F105" s="49">
        <v>50</v>
      </c>
    </row>
    <row r="106" spans="1:6" ht="15">
      <c r="A106" s="39">
        <v>53</v>
      </c>
      <c r="B106" s="40" t="s">
        <v>69</v>
      </c>
      <c r="C106" s="40" t="s">
        <v>70</v>
      </c>
      <c r="D106" s="39">
        <v>0.0003</v>
      </c>
      <c r="E106" s="39">
        <v>0.03</v>
      </c>
      <c r="F106" s="39">
        <v>100</v>
      </c>
    </row>
    <row r="107" spans="1:6" ht="28.5">
      <c r="A107" s="39">
        <v>54</v>
      </c>
      <c r="B107" s="40" t="s">
        <v>71</v>
      </c>
      <c r="C107" s="40" t="s">
        <v>72</v>
      </c>
      <c r="D107" s="39">
        <v>1.1</v>
      </c>
      <c r="E107" s="39">
        <v>132</v>
      </c>
      <c r="F107" s="39">
        <v>120</v>
      </c>
    </row>
    <row r="108" spans="1:6" ht="29.25" thickBot="1">
      <c r="A108" s="39">
        <v>55</v>
      </c>
      <c r="B108" s="40" t="s">
        <v>73</v>
      </c>
      <c r="C108" s="40" t="s">
        <v>72</v>
      </c>
      <c r="D108" s="39">
        <v>1.1</v>
      </c>
      <c r="E108" s="39">
        <v>132</v>
      </c>
      <c r="F108" s="39">
        <v>120</v>
      </c>
    </row>
    <row r="109" spans="1:6" ht="29.25" thickBot="1">
      <c r="A109" s="39">
        <v>57</v>
      </c>
      <c r="B109" s="40" t="s">
        <v>74</v>
      </c>
      <c r="C109" s="40" t="s">
        <v>70</v>
      </c>
      <c r="D109" s="39">
        <v>0.2</v>
      </c>
      <c r="E109" s="39">
        <v>26</v>
      </c>
      <c r="F109" s="39">
        <v>130</v>
      </c>
    </row>
    <row r="110" spans="1:6" ht="28.5">
      <c r="A110" s="39">
        <v>58</v>
      </c>
      <c r="B110" s="40" t="s">
        <v>75</v>
      </c>
      <c r="C110" s="40" t="s">
        <v>70</v>
      </c>
      <c r="D110" s="39">
        <v>0.2</v>
      </c>
      <c r="E110" s="39">
        <v>26</v>
      </c>
      <c r="F110" s="39">
        <v>130</v>
      </c>
    </row>
    <row r="111" spans="1:6" ht="15">
      <c r="A111" s="39">
        <v>59</v>
      </c>
      <c r="B111" s="40" t="s">
        <v>76</v>
      </c>
      <c r="C111" s="40" t="s">
        <v>70</v>
      </c>
      <c r="D111" s="39">
        <v>0.4</v>
      </c>
      <c r="E111" s="39">
        <v>44</v>
      </c>
      <c r="F111" s="39">
        <v>110</v>
      </c>
    </row>
    <row r="112" spans="1:6" ht="28.5">
      <c r="A112" s="39">
        <v>60</v>
      </c>
      <c r="B112" s="40" t="s">
        <v>77</v>
      </c>
      <c r="C112" s="40" t="s">
        <v>72</v>
      </c>
      <c r="D112" s="39">
        <v>1.5</v>
      </c>
      <c r="E112" s="39">
        <v>165</v>
      </c>
      <c r="F112" s="39">
        <v>110</v>
      </c>
    </row>
    <row r="113" spans="1:6" ht="15">
      <c r="A113" s="39">
        <v>61</v>
      </c>
      <c r="B113" s="40" t="s">
        <v>78</v>
      </c>
      <c r="C113" s="40" t="s">
        <v>70</v>
      </c>
      <c r="D113" s="39">
        <v>1.2</v>
      </c>
      <c r="E113" s="39">
        <v>132</v>
      </c>
      <c r="F113" s="39">
        <v>110</v>
      </c>
    </row>
    <row r="114" spans="1:6" ht="15">
      <c r="A114" s="39">
        <v>62</v>
      </c>
      <c r="B114" s="40" t="s">
        <v>79</v>
      </c>
      <c r="C114" s="40" t="s">
        <v>70</v>
      </c>
      <c r="D114" s="39">
        <v>0.7</v>
      </c>
      <c r="E114" s="39">
        <v>98</v>
      </c>
      <c r="F114" s="39">
        <v>140</v>
      </c>
    </row>
    <row r="115" spans="1:6" ht="15">
      <c r="A115" s="39">
        <v>63</v>
      </c>
      <c r="B115" s="40" t="s">
        <v>80</v>
      </c>
      <c r="C115" s="50" t="s">
        <v>122</v>
      </c>
      <c r="D115" s="49">
        <v>0.15</v>
      </c>
      <c r="E115" s="49">
        <v>12.3</v>
      </c>
      <c r="F115" s="49">
        <v>82</v>
      </c>
    </row>
    <row r="116" spans="1:6" ht="28.5">
      <c r="A116" s="39">
        <v>64</v>
      </c>
      <c r="B116" s="40" t="s">
        <v>81</v>
      </c>
      <c r="C116" s="40" t="s">
        <v>72</v>
      </c>
      <c r="D116" s="39">
        <v>1.3</v>
      </c>
      <c r="E116" s="39">
        <v>130</v>
      </c>
      <c r="F116" s="39">
        <v>100</v>
      </c>
    </row>
    <row r="117" spans="1:6" ht="15">
      <c r="A117" s="39">
        <v>65</v>
      </c>
      <c r="B117" s="40" t="s">
        <v>82</v>
      </c>
      <c r="C117" s="40" t="s">
        <v>83</v>
      </c>
      <c r="D117" s="39">
        <v>0.3</v>
      </c>
      <c r="E117" s="39">
        <v>30</v>
      </c>
      <c r="F117" s="39">
        <v>100</v>
      </c>
    </row>
    <row r="118" spans="1:6" ht="28.5">
      <c r="A118" s="39">
        <v>66</v>
      </c>
      <c r="B118" s="40" t="s">
        <v>84</v>
      </c>
      <c r="C118" s="40" t="s">
        <v>85</v>
      </c>
      <c r="D118" s="39">
        <v>4</v>
      </c>
      <c r="E118" s="39">
        <v>440</v>
      </c>
      <c r="F118" s="39">
        <v>110</v>
      </c>
    </row>
    <row r="119" spans="1:6" ht="15">
      <c r="A119" s="39">
        <v>67</v>
      </c>
      <c r="B119" s="40" t="s">
        <v>86</v>
      </c>
      <c r="C119" s="40" t="s">
        <v>83</v>
      </c>
      <c r="D119" s="39">
        <v>2.2</v>
      </c>
      <c r="E119" s="39">
        <v>220</v>
      </c>
      <c r="F119" s="39">
        <v>100</v>
      </c>
    </row>
    <row r="120" spans="1:6" ht="15">
      <c r="A120" s="39">
        <v>68</v>
      </c>
      <c r="B120" s="40" t="s">
        <v>87</v>
      </c>
      <c r="C120" s="40" t="s">
        <v>83</v>
      </c>
      <c r="D120" s="39">
        <v>4.2</v>
      </c>
      <c r="E120" s="39">
        <v>420</v>
      </c>
      <c r="F120" s="39">
        <v>100</v>
      </c>
    </row>
    <row r="121" spans="1:6" ht="15">
      <c r="A121" s="39">
        <v>69</v>
      </c>
      <c r="B121" s="40" t="s">
        <v>88</v>
      </c>
      <c r="C121" s="40" t="s">
        <v>89</v>
      </c>
      <c r="D121" s="39">
        <v>0.2</v>
      </c>
      <c r="E121" s="39">
        <v>20</v>
      </c>
      <c r="F121" s="39">
        <v>100</v>
      </c>
    </row>
    <row r="122" spans="1:6" ht="15">
      <c r="A122" s="39">
        <v>70</v>
      </c>
      <c r="B122" s="40" t="s">
        <v>90</v>
      </c>
      <c r="C122" s="40" t="s">
        <v>91</v>
      </c>
      <c r="D122" s="39">
        <v>0.9</v>
      </c>
      <c r="E122" s="39">
        <v>90</v>
      </c>
      <c r="F122" s="39">
        <v>100</v>
      </c>
    </row>
    <row r="123" spans="1:6" ht="15">
      <c r="A123" s="39">
        <v>71</v>
      </c>
      <c r="B123" s="40" t="s">
        <v>92</v>
      </c>
      <c r="C123" s="40" t="s">
        <v>70</v>
      </c>
      <c r="D123" s="39">
        <v>1.4</v>
      </c>
      <c r="E123" s="39">
        <v>154</v>
      </c>
      <c r="F123" s="39">
        <v>110</v>
      </c>
    </row>
    <row r="124" spans="1:6" ht="15.75" thickBot="1">
      <c r="A124" s="39">
        <v>72</v>
      </c>
      <c r="B124" s="40" t="s">
        <v>93</v>
      </c>
      <c r="C124" s="40" t="s">
        <v>70</v>
      </c>
      <c r="D124" s="39">
        <v>1.4</v>
      </c>
      <c r="E124" s="39">
        <v>154</v>
      </c>
      <c r="F124" s="39">
        <v>110</v>
      </c>
    </row>
    <row r="125" spans="1:6" ht="29.25" thickBot="1">
      <c r="A125" s="39">
        <v>74</v>
      </c>
      <c r="B125" s="40" t="s">
        <v>94</v>
      </c>
      <c r="C125" s="40" t="s">
        <v>91</v>
      </c>
      <c r="D125" s="39">
        <v>1.3</v>
      </c>
      <c r="E125" s="39">
        <v>130</v>
      </c>
      <c r="F125" s="39">
        <v>100</v>
      </c>
    </row>
    <row r="126" spans="1:6" ht="15">
      <c r="A126" s="39">
        <v>75</v>
      </c>
      <c r="B126" s="40" t="s">
        <v>95</v>
      </c>
      <c r="C126" s="40" t="s">
        <v>91</v>
      </c>
      <c r="D126" s="39">
        <v>1.2</v>
      </c>
      <c r="E126" s="39">
        <v>120</v>
      </c>
      <c r="F126" s="39">
        <v>100</v>
      </c>
    </row>
    <row r="127" spans="1:6" ht="15.75" thickBot="1">
      <c r="A127" s="39">
        <v>76</v>
      </c>
      <c r="B127" s="40" t="s">
        <v>96</v>
      </c>
      <c r="C127" s="40" t="s">
        <v>91</v>
      </c>
      <c r="D127" s="39">
        <v>1.3</v>
      </c>
      <c r="E127" s="39">
        <v>130</v>
      </c>
      <c r="F127" s="39">
        <v>100</v>
      </c>
    </row>
    <row r="128" spans="1:6" ht="15.75" thickBot="1">
      <c r="A128" s="39">
        <v>78</v>
      </c>
      <c r="B128" s="40" t="s">
        <v>97</v>
      </c>
      <c r="C128" s="40" t="s">
        <v>70</v>
      </c>
      <c r="D128" s="49">
        <v>0.08</v>
      </c>
      <c r="E128" s="49">
        <v>6.3</v>
      </c>
      <c r="F128" s="49">
        <v>79</v>
      </c>
    </row>
    <row r="129" spans="1:6" ht="15">
      <c r="A129" s="39">
        <v>79</v>
      </c>
      <c r="B129" s="40" t="s">
        <v>98</v>
      </c>
      <c r="C129" s="40" t="s">
        <v>70</v>
      </c>
      <c r="D129" s="49">
        <v>0.11</v>
      </c>
      <c r="E129" s="49">
        <v>9.4</v>
      </c>
      <c r="F129" s="49">
        <v>85</v>
      </c>
    </row>
    <row r="130" spans="1:6" ht="15">
      <c r="A130" s="39">
        <v>80</v>
      </c>
      <c r="B130" s="40" t="s">
        <v>99</v>
      </c>
      <c r="C130" s="40" t="s">
        <v>100</v>
      </c>
      <c r="D130" s="39">
        <v>1.2</v>
      </c>
      <c r="E130" s="39">
        <v>132</v>
      </c>
      <c r="F130" s="39">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Яковлев Сергей Николаевич</cp:lastModifiedBy>
  <cp:lastPrinted>2022-10-27T11:56:02Z</cp:lastPrinted>
  <dcterms:created xsi:type="dcterms:W3CDTF">2019-05-07T07:42:26Z</dcterms:created>
  <dcterms:modified xsi:type="dcterms:W3CDTF">2023-02-07T13:36:28Z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